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 tabRatio="595"/>
  </bookViews>
  <sheets>
    <sheet name="Тарифы ВС и ВО на 2021 год" sheetId="1" r:id="rId1"/>
  </sheets>
  <definedNames>
    <definedName name="_xlnm._FilterDatabase" localSheetId="0" hidden="1">'Тарифы ВС и ВО на 2021 год'!$A$5:$I$211</definedName>
    <definedName name="Z_007BD678_AA8D_4E55_823D_683F0AF2E4AB_.wvu.FilterData" localSheetId="0" hidden="1">'Тарифы ВС и ВО на 2021 год'!$A$5:$I$208</definedName>
    <definedName name="Z_01386780_4B35_429B_8820_FBF95B22712C_.wvu.FilterData" localSheetId="0" hidden="1">'Тарифы ВС и ВО на 2021 год'!$A$5:$I$211</definedName>
    <definedName name="Z_01712FB7_7243_4175_A918_BE637ECA20CD_.wvu.FilterData" localSheetId="0" hidden="1">'Тарифы ВС и ВО на 2021 год'!$A$5:$I$208</definedName>
    <definedName name="Z_05FD9AC4_D1D1_4F3E_BF76_4D79732855EF_.wvu.FilterData" localSheetId="0" hidden="1">'Тарифы ВС и ВО на 2021 год'!$D$5:$E$208</definedName>
    <definedName name="Z_088144EB_558C_4620_8998_2139DA527071_.wvu.FilterData" localSheetId="0" hidden="1">'Тарифы ВС и ВО на 2021 год'!$A$5:$I$208</definedName>
    <definedName name="Z_0BA0F4C1_FB9B_465A_A31A_8AE55A32DB53_.wvu.FilterData" localSheetId="0" hidden="1">'Тарифы ВС и ВО на 2021 год'!$D$5:$E$209</definedName>
    <definedName name="Z_0F970D4A_5812_45CE_8C2E_5ED60C07842E_.wvu.FilterData" localSheetId="0" hidden="1">'Тарифы ВС и ВО на 2021 год'!#REF!</definedName>
    <definedName name="Z_10581DF7_17D4_404C_A765_4036D11100E8_.wvu.FilterData" localSheetId="0" hidden="1">'Тарифы ВС и ВО на 2021 год'!$D$5:$E$208</definedName>
    <definedName name="Z_149B81E2_9078_4FD6_9F63_A1A4AA7DF7E9_.wvu.FilterData" localSheetId="0" hidden="1">'Тарифы ВС и ВО на 2021 год'!#REF!</definedName>
    <definedName name="Z_15E59209_B355_42D0_9167_097011A85942_.wvu.FilterData" localSheetId="0" hidden="1">'Тарифы ВС и ВО на 2021 год'!$A$5:$I$208</definedName>
    <definedName name="Z_1F6722BF_8617_4583_BA8D_0FC460E1AAE5_.wvu.Cols" localSheetId="0" hidden="1">'Тарифы ВС и ВО на 2021 год'!$D:$D</definedName>
    <definedName name="Z_1F6722BF_8617_4583_BA8D_0FC460E1AAE5_.wvu.FilterData" localSheetId="0" hidden="1">'Тарифы ВС и ВО на 2021 год'!$D$5:$E$209</definedName>
    <definedName name="Z_20015C8B_C830_4F65_B672_7AE0B5DD3365_.wvu.FilterData" localSheetId="0" hidden="1">'Тарифы ВС и ВО на 2021 год'!#REF!</definedName>
    <definedName name="Z_209C2FEA_B94C_49E6_A206_E03827632285_.wvu.FilterData" localSheetId="0" hidden="1">'Тарифы ВС и ВО на 2021 год'!$A$5:$I$208</definedName>
    <definedName name="Z_21B01983_F693_4559_A85D_62F195E597C2_.wvu.FilterData" localSheetId="0" hidden="1">'Тарифы ВС и ВО на 2021 год'!#REF!</definedName>
    <definedName name="Z_260CA6EB_28CE_4A27_A866_03FEDF036274_.wvu.FilterData" localSheetId="0" hidden="1">'Тарифы ВС и ВО на 2021 год'!#REF!</definedName>
    <definedName name="Z_283E2DB0_6723_4D21_9AC5_33D1E628B2EE_.wvu.FilterData" localSheetId="0" hidden="1">'Тарифы ВС и ВО на 2021 год'!#REF!</definedName>
    <definedName name="Z_28D623FE_FC2E_445C_B0A2_7A4619BE6989_.wvu.FilterData" localSheetId="0" hidden="1">'Тарифы ВС и ВО на 2021 год'!#REF!</definedName>
    <definedName name="Z_2A03FE7B_9499_440D_AFE7_297E7F136D62_.wvu.FilterData" localSheetId="0" hidden="1">'Тарифы ВС и ВО на 2021 год'!#REF!</definedName>
    <definedName name="Z_2A26B0FE_85B9_4A9B_A073_EBF7F51C1F04_.wvu.FilterData" localSheetId="0" hidden="1">'Тарифы ВС и ВО на 2021 год'!#REF!</definedName>
    <definedName name="Z_2F07A438_C1DE_42D1_9045_A481D8BAB23E_.wvu.FilterData" localSheetId="0" hidden="1">'Тарифы ВС и ВО на 2021 год'!$D$5:$E$209</definedName>
    <definedName name="Z_2F2CA9D0_6DE3_44C9_AA46_C32F19B65A3A_.wvu.FilterData" localSheetId="0" hidden="1">'Тарифы ВС и ВО на 2021 год'!#REF!</definedName>
    <definedName name="Z_302323E1_16E2_424D_A59E_D8745EB4B815_.wvu.FilterData" localSheetId="0" hidden="1">'Тарифы ВС и ВО на 2021 год'!$A$5:$I$208</definedName>
    <definedName name="Z_307E066E_E85E_434F_8BB4_270416623155_.wvu.FilterData" localSheetId="0" hidden="1">'Тарифы ВС и ВО на 2021 год'!$D$5:$E$208</definedName>
    <definedName name="Z_313FCC2B_6C65_4789_9089_50A9180B6C54_.wvu.FilterData" localSheetId="0" hidden="1">'Тарифы ВС и ВО на 2021 год'!#REF!</definedName>
    <definedName name="Z_330340C3_28E9_4108_B4A1_1FC9B56EF368_.wvu.FilterData" localSheetId="0" hidden="1">'Тарифы ВС и ВО на 2021 год'!$A$5:$I$208</definedName>
    <definedName name="Z_35452FB7_B509_4F6C_9962_3DECAB642A5E_.wvu.FilterData" localSheetId="0" hidden="1">'Тарифы ВС и ВО на 2021 год'!$A$5:$I$208</definedName>
    <definedName name="Z_3815A57F_F99C_4CF6_BD55_E61DF9489EC9_.wvu.FilterData" localSheetId="0" hidden="1">'Тарифы ВС и ВО на 2021 год'!#REF!</definedName>
    <definedName name="Z_3E19A70A_DF0F_452F_BFB6_936496D9D3E3_.wvu.FilterData" localSheetId="0" hidden="1">'Тарифы ВС и ВО на 2021 год'!$D$5:$E$208</definedName>
    <definedName name="Z_3E979C7E_A4B8_4BEC_BF49_0366BDDC10CC_.wvu.FilterData" localSheetId="0" hidden="1">'Тарифы ВС и ВО на 2021 год'!$D$5:$E$211</definedName>
    <definedName name="Z_3F5F441B_76A8_4360_90E5_4FC128660117_.wvu.FilterData" localSheetId="0" hidden="1">'Тарифы ВС и ВО на 2021 год'!$D$5:$E$208</definedName>
    <definedName name="Z_454D7904_B3D9_4089_87F9_5BACDABDDC9D_.wvu.FilterData" localSheetId="0" hidden="1">'Тарифы ВС и ВО на 2021 год'!$D$5:$E$209</definedName>
    <definedName name="Z_4BD1DFC5_C2D7_47CB_9485_DE3C4F261E7D_.wvu.FilterData" localSheetId="0" hidden="1">'Тарифы ВС и ВО на 2021 год'!#REF!</definedName>
    <definedName name="Z_4C459301_127B_4541_9E6C_C5059435E2B0_.wvu.FilterData" localSheetId="0" hidden="1">'Тарифы ВС и ВО на 2021 год'!$D$5:$E$209</definedName>
    <definedName name="Z_501459E3_4F4A_48B1_A887_D3D88433A770_.wvu.FilterData" localSheetId="0" hidden="1">'Тарифы ВС и ВО на 2021 год'!$A$5:$I$208</definedName>
    <definedName name="Z_55A78D20_9E88_41D1_9083_0BF334C602A3_.wvu.FilterData" localSheetId="0" hidden="1">'Тарифы ВС и ВО на 2021 год'!#REF!</definedName>
    <definedName name="Z_56A813ED_EA6C_469D_A02A_0A179B3A0E7B_.wvu.FilterData" localSheetId="0" hidden="1">'Тарифы ВС и ВО на 2021 год'!#REF!</definedName>
    <definedName name="Z_5E162125_901A_4D91_8A56_B68C9D686417_.wvu.FilterData" localSheetId="0" hidden="1">'Тарифы ВС и ВО на 2021 год'!$A$5:$I$208</definedName>
    <definedName name="Z_60514ACA_AB72_4BD7_8628_437897652D21_.wvu.FilterData" localSheetId="0" hidden="1">'Тарифы ВС и ВО на 2021 год'!$A$5:$I$211</definedName>
    <definedName name="Z_60514ACA_AB72_4BD7_8628_437897652D21_.wvu.Rows" localSheetId="0" hidden="1">'Тарифы ВС и ВО на 2021 год'!$212:$216</definedName>
    <definedName name="Z_609A263C_D29E_487D_ABE7_A36B928C4521_.wvu.FilterData" localSheetId="0" hidden="1">'Тарифы ВС и ВО на 2021 год'!$D$5:$E$208</definedName>
    <definedName name="Z_60CCD3B7_6C59_4BDE_B9A5_830D5269135E_.wvu.FilterData" localSheetId="0" hidden="1">'Тарифы ВС и ВО на 2021 год'!$A$5:$I$208</definedName>
    <definedName name="Z_60CCD3B7_6C59_4BDE_B9A5_830D5269135E_.wvu.Rows" localSheetId="0" hidden="1">'Тарифы ВС и ВО на 2021 год'!$211:$216</definedName>
    <definedName name="Z_65336954_56C4_4270_AFD8_F76D951416B3_.wvu.FilterData" localSheetId="0" hidden="1">'Тарифы ВС и ВО на 2021 год'!$A$5:$I$208</definedName>
    <definedName name="Z_6814BB3B_4ABA_4F59_AE61_685EF84C0DC0_.wvu.FilterData" localSheetId="0" hidden="1">'Тарифы ВС и ВО на 2021 год'!$D$5:$E$211</definedName>
    <definedName name="Z_70667D3D_7048_434E_851D_E46F300AB014_.wvu.FilterData" localSheetId="0" hidden="1">'Тарифы ВС и ВО на 2021 год'!$D$5:$E$211</definedName>
    <definedName name="Z_772143E8_5929_4FA5_8970_30FAB6C8FA41_.wvu.FilterData" localSheetId="0" hidden="1">'Тарифы ВС и ВО на 2021 год'!$A$5:$I$208</definedName>
    <definedName name="Z_7DB9555D_0D66_472B_98A3_3445DBD09959_.wvu.FilterData" localSheetId="0" hidden="1">'Тарифы ВС и ВО на 2021 год'!#REF!</definedName>
    <definedName name="Z_8012A98D_C57D_49E6_9052_91FF618204C5_.wvu.FilterData" localSheetId="0" hidden="1">'Тарифы ВС и ВО на 2021 год'!#REF!</definedName>
    <definedName name="Z_85892FA0_6FD9_45D1_87D4_55E61F162E43_.wvu.FilterData" localSheetId="0" hidden="1">'Тарифы ВС и ВО на 2021 год'!$A$5:$I$208</definedName>
    <definedName name="Z_88E9487E_B981_4CA6_97DF_1FAA4E0C7FD2_.wvu.FilterData" localSheetId="0" hidden="1">'Тарифы ВС и ВО на 2021 год'!$D$5:$E$211</definedName>
    <definedName name="Z_8B12E10C_5D91_4D29_B5F5_4821D20D1733_.wvu.FilterData" localSheetId="0" hidden="1">'Тарифы ВС и ВО на 2021 год'!$A$5:$I$208</definedName>
    <definedName name="Z_8C7317D4_A25C_4120_AB02_ACD66FB6AFD9_.wvu.Cols" localSheetId="0" hidden="1">'Тарифы ВС и ВО на 2021 год'!$D:$D</definedName>
    <definedName name="Z_8C7317D4_A25C_4120_AB02_ACD66FB6AFD9_.wvu.FilterData" localSheetId="0" hidden="1">'Тарифы ВС и ВО на 2021 год'!$D$5:$E$209</definedName>
    <definedName name="Z_94D4AFB3_3242_46E3_8110_377913D694EC_.wvu.FilterData" localSheetId="0" hidden="1">'Тарифы ВС и ВО на 2021 год'!$A$5:$I$208</definedName>
    <definedName name="Z_94DA8FFE_86E1_4F85_B402_9CE6868D1414_.wvu.FilterData" localSheetId="0" hidden="1">'Тарифы ВС и ВО на 2021 год'!#REF!</definedName>
    <definedName name="Z_9AB26336_8F66_4C03_8821_1FEEB3DEB512_.wvu.FilterData" localSheetId="0" hidden="1">'Тарифы ВС и ВО на 2021 год'!$D$5:$E$211</definedName>
    <definedName name="Z_9C3B163E_36CF_40CC_B6F6_B7298B46583F_.wvu.FilterData" localSheetId="0" hidden="1">'Тарифы ВС и ВО на 2021 год'!$A$5:$I$208</definedName>
    <definedName name="Z_9E6D1CAA_88AB_45CA_8217_7FB756C3FD15_.wvu.FilterData" localSheetId="0" hidden="1">'Тарифы ВС и ВО на 2021 год'!#REF!</definedName>
    <definedName name="Z_9ED290BE_DD4F_4A9D_8FB2_9DEA7E1652FC_.wvu.FilterData" localSheetId="0" hidden="1">'Тарифы ВС и ВО на 2021 год'!$A$5:$I$211</definedName>
    <definedName name="Z_9ED290BE_DD4F_4A9D_8FB2_9DEA7E1652FC_.wvu.Rows" localSheetId="0" hidden="1">'Тарифы ВС и ВО на 2021 год'!$211:$216</definedName>
    <definedName name="Z_9FBE6457_E46F_4DF4_9AD7_FC1B4E853D5E_.wvu.FilterData" localSheetId="0" hidden="1">'Тарифы ВС и ВО на 2021 год'!$D$5:$E$211</definedName>
    <definedName name="Z_A25202A4_EA60_45F7_A5BD_7096935A5564_.wvu.FilterData" localSheetId="0" hidden="1">'Тарифы ВС и ВО на 2021 год'!$D$5:$E$211</definedName>
    <definedName name="Z_A6107D1A_094D_4D9C_9212_E3A73AF4A703_.wvu.FilterData" localSheetId="0" hidden="1">'Тарифы ВС и ВО на 2021 год'!$D$5:$E$208</definedName>
    <definedName name="Z_A71258D0_B6E9_4185_97D0_521198D58A12_.wvu.FilterData" localSheetId="0" hidden="1">'Тарифы ВС и ВО на 2021 год'!#REF!</definedName>
    <definedName name="Z_AC846E35_CF40_4F9E_9C83_4064E62B7B57_.wvu.FilterData" localSheetId="0" hidden="1">'Тарифы ВС и ВО на 2021 год'!#REF!</definedName>
    <definedName name="Z_B02B659F_ECC3_4C60_A9D9_807130D2CA38_.wvu.FilterData" localSheetId="0" hidden="1">'Тарифы ВС и ВО на 2021 год'!#REF!</definedName>
    <definedName name="Z_B3202065_22E4_4D6A_A8A4_303B0C8B7BB9_.wvu.FilterData" localSheetId="0" hidden="1">'Тарифы ВС и ВО на 2021 год'!$A$5:$I$208</definedName>
    <definedName name="Z_B916B63F_5445_49E5_9453_290AC1EFB09F_.wvu.Rows" localSheetId="0" hidden="1">'Тарифы ВС и ВО на 2021 год'!$211:$216</definedName>
    <definedName name="Z_BB21887A_0536_41AE_AB6D_E0863243036F_.wvu.FilterData" localSheetId="0" hidden="1">'Тарифы ВС и ВО на 2021 год'!#REF!</definedName>
    <definedName name="Z_BDADEC80_C026_406D_AED3_7CC74510A64E_.wvu.FilterData" localSheetId="0" hidden="1">'Тарифы ВС и ВО на 2021 год'!#REF!</definedName>
    <definedName name="Z_C065DF48_7E47_4279_BC1F_C8AEBFD37AC5_.wvu.FilterData" localSheetId="0" hidden="1">'Тарифы ВС и ВО на 2021 год'!$D$5:$E$208</definedName>
    <definedName name="Z_C626162B_B0C6_4179_970A_9BF255175955_.wvu.FilterData" localSheetId="0" hidden="1">'Тарифы ВС и ВО на 2021 год'!$D$5:$E$211</definedName>
    <definedName name="Z_CB597C20_69DE_4BAC_B55A_7283CE838843_.wvu.Cols" localSheetId="0" hidden="1">'Тарифы ВС и ВО на 2021 год'!#REF!,'Тарифы ВС и ВО на 2021 год'!#REF!</definedName>
    <definedName name="Z_CB597C20_69DE_4BAC_B55A_7283CE838843_.wvu.FilterData" localSheetId="0" hidden="1">'Тарифы ВС и ВО на 2021 год'!$A$5:$P$208</definedName>
    <definedName name="Z_CB597C20_69DE_4BAC_B55A_7283CE838843_.wvu.Rows" localSheetId="0" hidden="1">'Тарифы ВС и ВО на 2021 год'!#REF!,'Тарифы ВС и ВО на 2021 год'!$211:$216</definedName>
    <definedName name="Z_CBBC520A_4603_4CF9_B3FA_272992D40098_.wvu.FilterData" localSheetId="0" hidden="1">'Тарифы ВС и ВО на 2021 год'!$D$5:$E$209</definedName>
    <definedName name="Z_D0CE1AFC_5421_4CA8_BDFC_0ECEB4066C0E_.wvu.FilterData" localSheetId="0" hidden="1">'Тарифы ВС и ВО на 2021 год'!$A$5:$I$208</definedName>
    <definedName name="Z_D183072D_479B_4B63_8E7B_869B0B622002_.wvu.FilterData" localSheetId="0" hidden="1">'Тарифы ВС и ВО на 2021 год'!$A$5:$I$208</definedName>
    <definedName name="Z_D8D26FAD_E5B5_4EDF_AA94_BFCD4DCBB6C4_.wvu.FilterData" localSheetId="0" hidden="1">'Тарифы ВС и ВО на 2021 год'!$D$5:$E$208</definedName>
    <definedName name="Z_D945950F_D7FC_49A3_8A19_933045A4D836_.wvu.FilterData" localSheetId="0" hidden="1">'Тарифы ВС и ВО на 2021 год'!$D$5:$E$211</definedName>
    <definedName name="Z_DB645B40_02CA_4172_8AB1_1370270C56A6_.wvu.Cols" localSheetId="0" hidden="1">'Тарифы ВС и ВО на 2021 год'!$C:$D,'Тарифы ВС и ВО на 2021 год'!$F:$I</definedName>
    <definedName name="Z_DB645B40_02CA_4172_8AB1_1370270C56A6_.wvu.FilterData" localSheetId="0" hidden="1">'Тарифы ВС и ВО на 2021 год'!$A$5:$I$208</definedName>
    <definedName name="Z_DB645B40_02CA_4172_8AB1_1370270C56A6_.wvu.Rows" localSheetId="0" hidden="1">'Тарифы ВС и ВО на 2021 год'!#REF!,'Тарифы ВС и ВО на 2021 год'!$211:$216</definedName>
    <definedName name="Z_DE08BC67_7B1E_4DDF_B801_61CC97282B45_.wvu.FilterData" localSheetId="0" hidden="1">'Тарифы ВС и ВО на 2021 год'!$A$5:$I$208</definedName>
    <definedName name="Z_E297C491_E2EF_43DE_A0CF_83BD36821312_.wvu.FilterData" localSheetId="0" hidden="1">'Тарифы ВС и ВО на 2021 год'!$D$5:$E$211</definedName>
    <definedName name="Z_E4A8ADC2_D17F_4830_B555_FC4B79F0D750_.wvu.FilterData" localSheetId="0" hidden="1">'Тарифы ВС и ВО на 2021 год'!#REF!</definedName>
    <definedName name="Z_E8E53D91_4783_488F_BF3D_ECF82D7A1421_.wvu.FilterData" localSheetId="0" hidden="1">'Тарифы ВС и ВО на 2021 год'!$A$5:$I$208</definedName>
    <definedName name="Z_ECE46582_69BA_4C96_AD2D_7DA1C28C9989_.wvu.FilterData" localSheetId="0" hidden="1">'Тарифы ВС и ВО на 2021 год'!#REF!</definedName>
    <definedName name="Z_EDBF2B22_60DD_47A7_9046_053D53B13121_.wvu.FilterData" localSheetId="0" hidden="1">'Тарифы ВС и ВО на 2021 год'!$A$5:$I$208</definedName>
    <definedName name="Z_F93B2636_C082_46A8_94D8_312A358EA2A4_.wvu.FilterData" localSheetId="0" hidden="1">'Тарифы ВС и ВО на 2021 год'!$A$5:$I$208</definedName>
    <definedName name="Z_FBDC2BE6_CD89_438C_8D91_A2334702DE03_.wvu.FilterData" localSheetId="0" hidden="1">'Тарифы ВС и ВО на 2021 год'!#REF!</definedName>
    <definedName name="Z_FC892E15_3594_4C32_B50A_02B750257DC8_.wvu.FilterData" localSheetId="0" hidden="1">'Тарифы ВС и ВО на 2021 год'!$D$5:$E$211</definedName>
    <definedName name="Z_FE675711_28D2_411A_B4AE_E3CED7B7503A_.wvu.FilterData" localSheetId="0" hidden="1">'Тарифы ВС и ВО на 2021 год'!$A$5:$I$208</definedName>
    <definedName name="Z_FFA7EF7F_5738_479D_AD07_B03112206515_.wvu.FilterData" localSheetId="0" hidden="1">'Тарифы ВС и ВО на 2021 год'!#REF!</definedName>
  </definedNames>
  <calcPr calcId="145621" iterate="1"/>
  <customWorkbookViews>
    <customWorkbookView name="NachVSVO - Личное представление" guid="{9ED290BE-DD4F-4A9D-8FB2-9DEA7E1652FC}" mergeInterval="0" personalView="1" maximized="1" windowWidth="1916" windowHeight="774" tabRatio="595" activeSheetId="1"/>
    <customWorkbookView name="Moseikina - Личное представление" guid="{60CCD3B7-6C59-4BDE-B9A5-830D5269135E}" mergeInterval="0" personalView="1" maximized="1" xWindow="-8" yWindow="-8" windowWidth="1936" windowHeight="1056" activeSheetId="1"/>
    <customWorkbookView name="bolyachevec - Личное представление" guid="{DB645B40-02CA-4172-8AB1-1370270C56A6}" mergeInterval="0" personalView="1" maximized="1" windowWidth="1596" windowHeight="635" activeSheetId="1"/>
    <customWorkbookView name="Шамова - Личное представление" guid="{8C7317D4-A25C-4120-AB02-ACD66FB6AFD9}" mergeInterval="0" personalView="1" maximized="1" windowWidth="1436" windowHeight="615" activeSheetId="1"/>
    <customWorkbookView name="nachalnic_norm - Личное представление" guid="{1F6722BF-8617-4583-BA8D-0FC460E1AAE5}" mergeInterval="0" personalView="1" xWindow="9" windowWidth="1911" windowHeight="1040" activeSheetId="1"/>
    <customWorkbookView name="Пахомова - Личное представление" guid="{CB597C20-69DE-4BAC-B55A-7283CE838843}" mergeInterval="0" personalView="1" maximized="1" windowWidth="1916" windowHeight="855" activeSheetId="1"/>
    <customWorkbookView name="vsvo - Личное представление" guid="{B916B63F-5445-49E5-9453-290AC1EFB09F}" mergeInterval="0" personalView="1" maximized="1" windowWidth="1596" windowHeight="675" activeSheetId="1"/>
    <customWorkbookView name="malova - Личное представление" guid="{60514ACA-AB72-4BD7-8628-437897652D21}" mergeInterval="0" personalView="1" maximized="1" windowWidth="1916" windowHeight="855" activeSheetId="1"/>
  </customWorkbookViews>
</workbook>
</file>

<file path=xl/calcChain.xml><?xml version="1.0" encoding="utf-8"?>
<calcChain xmlns="http://schemas.openxmlformats.org/spreadsheetml/2006/main">
  <c r="H133" i="1" l="1"/>
  <c r="H132" i="1" l="1"/>
  <c r="H131" i="1" l="1"/>
  <c r="H130" i="1" l="1"/>
  <c r="H49" i="1" l="1"/>
  <c r="H141" i="1" l="1"/>
  <c r="H142" i="1" l="1"/>
  <c r="H178" i="1" l="1"/>
  <c r="H171" i="1" l="1"/>
  <c r="H170" i="1"/>
  <c r="H118" i="1" l="1"/>
  <c r="H181" i="1" l="1"/>
  <c r="H180" i="1" l="1"/>
  <c r="H138" i="1" l="1"/>
  <c r="F138" i="1"/>
  <c r="H137" i="1"/>
  <c r="F137" i="1"/>
  <c r="H136" i="1"/>
  <c r="H135" i="1"/>
  <c r="F136" i="1"/>
  <c r="F135" i="1"/>
  <c r="H134" i="1"/>
  <c r="F134" i="1"/>
  <c r="F133" i="1"/>
  <c r="F132" i="1"/>
  <c r="F131" i="1"/>
  <c r="F130" i="1"/>
  <c r="H128" i="1" l="1"/>
  <c r="F129" i="1"/>
  <c r="F128" i="1"/>
  <c r="H126" i="1"/>
  <c r="H124" i="1"/>
  <c r="F125" i="1"/>
  <c r="F124" i="1"/>
  <c r="F127" i="1"/>
  <c r="F126" i="1"/>
  <c r="H23" i="1" l="1"/>
  <c r="H22" i="1" l="1"/>
  <c r="H108" i="1" l="1"/>
  <c r="H107" i="1" l="1"/>
  <c r="H156" i="1" l="1"/>
  <c r="H155" i="1"/>
  <c r="H177" i="1" l="1"/>
  <c r="H150" i="1" l="1"/>
  <c r="H149" i="1"/>
  <c r="H148" i="1"/>
  <c r="H147" i="1"/>
  <c r="H146" i="1"/>
  <c r="H145" i="1"/>
  <c r="H115" i="1" l="1"/>
  <c r="H6" i="1" l="1"/>
  <c r="I205" i="1" l="1"/>
  <c r="I113" i="1" l="1"/>
  <c r="I112" i="1"/>
  <c r="I77" i="1" l="1"/>
  <c r="I76" i="1"/>
  <c r="I47" i="1" l="1"/>
  <c r="I46" i="1" l="1"/>
  <c r="H20" i="1" l="1"/>
  <c r="H19" i="1"/>
  <c r="H189" i="1" l="1"/>
  <c r="H187" i="1"/>
  <c r="H191" i="1"/>
  <c r="H192" i="1"/>
  <c r="H188" i="1"/>
  <c r="H114" i="1"/>
  <c r="F156" i="1" l="1"/>
  <c r="F155" i="1" l="1"/>
  <c r="I48" i="1" l="1"/>
  <c r="I74" i="1" l="1"/>
</calcChain>
</file>

<file path=xl/sharedStrings.xml><?xml version="1.0" encoding="utf-8"?>
<sst xmlns="http://schemas.openxmlformats.org/spreadsheetml/2006/main" count="824" uniqueCount="330">
  <si>
    <t>Наименование</t>
  </si>
  <si>
    <t>МО</t>
  </si>
  <si>
    <t xml:space="preserve"> для населения    (с НДС)</t>
  </si>
  <si>
    <t>ИП Руденок Н.Н. (очистка)</t>
  </si>
  <si>
    <t>Клинцовский</t>
  </si>
  <si>
    <t>вс</t>
  </si>
  <si>
    <t>х</t>
  </si>
  <si>
    <t>Брянск</t>
  </si>
  <si>
    <t>Колхоз "Прогресс" Клинцовского р-на</t>
  </si>
  <si>
    <t>Брасовский</t>
  </si>
  <si>
    <t>во</t>
  </si>
  <si>
    <t>МКП "Алтуховское ЖКХ"</t>
  </si>
  <si>
    <t>Навлинский</t>
  </si>
  <si>
    <t>x</t>
  </si>
  <si>
    <t>Почепский</t>
  </si>
  <si>
    <t>МКП "Доманичское ЖКХ"</t>
  </si>
  <si>
    <t xml:space="preserve">МКП «ВКХ и ЖКХ» п.Бытошь </t>
  </si>
  <si>
    <t>Дятьковский</t>
  </si>
  <si>
    <t>Выгоничский</t>
  </si>
  <si>
    <t>МКП Рамасухский коммунальщик"</t>
  </si>
  <si>
    <t>Жуковский</t>
  </si>
  <si>
    <t>Шамова Е.Н.</t>
  </si>
  <si>
    <t>МУП "Жирятинское ЖКУ"</t>
  </si>
  <si>
    <t>Жирятинский</t>
  </si>
  <si>
    <t>Брянский</t>
  </si>
  <si>
    <t>Гордеевский</t>
  </si>
  <si>
    <t>МУП "Мглинский водоканал"</t>
  </si>
  <si>
    <t>Мглинский</t>
  </si>
  <si>
    <t>МУП "Новозыбковский городской водоканал"</t>
  </si>
  <si>
    <t>г. Новозыбков</t>
  </si>
  <si>
    <t>Климовский</t>
  </si>
  <si>
    <t>МУП "Рогнединский водоканал"</t>
  </si>
  <si>
    <t>Рогнединский</t>
  </si>
  <si>
    <t>МУП «Водстройсервис»</t>
  </si>
  <si>
    <t xml:space="preserve">МУП «ЖКХ Клинцовского района»  </t>
  </si>
  <si>
    <t>МУП «Злынковский районный водоканал»</t>
  </si>
  <si>
    <t>Злынковский</t>
  </si>
  <si>
    <t>МУП "Навлинский межпоселенческий водоканал"</t>
  </si>
  <si>
    <t>МУП «Карачевский городской водоканал»</t>
  </si>
  <si>
    <t>Карачевский</t>
  </si>
  <si>
    <t>Клетнянский</t>
  </si>
  <si>
    <t>МУП «Комаричский районный водоканал»</t>
  </si>
  <si>
    <t>Комаричский</t>
  </si>
  <si>
    <t>МУП «Красногорский коммунальник»</t>
  </si>
  <si>
    <t>Красногорский</t>
  </si>
  <si>
    <t>МУП «Навлинский районный водоканал»</t>
  </si>
  <si>
    <t xml:space="preserve">МУП «Содружество» </t>
  </si>
  <si>
    <t xml:space="preserve">МУП «Суражский  районный водоканал» </t>
  </si>
  <si>
    <t>Суражский</t>
  </si>
  <si>
    <t>МУП ДКХ г. Стародуба</t>
  </si>
  <si>
    <t>г. Стародуб</t>
  </si>
  <si>
    <t xml:space="preserve">МУП ЖКХ Гордеевского района «Мирнинский жилкомхоз»  </t>
  </si>
  <si>
    <t>МУП ЖКХ Меленского сельского поселения</t>
  </si>
  <si>
    <t>Стародубский</t>
  </si>
  <si>
    <t>МУП ЖКХ Стародубского района</t>
  </si>
  <si>
    <t>МУП ЖКХ Стародубского района (Мишковское)</t>
  </si>
  <si>
    <t>Севский</t>
  </si>
  <si>
    <t>ОАО "Учхоз "Кокино"</t>
  </si>
  <si>
    <t>Новозыбковский</t>
  </si>
  <si>
    <t>ООО "Атмосфера"</t>
  </si>
  <si>
    <t>ООО "Брянская водная компания"</t>
  </si>
  <si>
    <t>ООО "Рассвет"</t>
  </si>
  <si>
    <t>Погарский</t>
  </si>
  <si>
    <t>Дубровский</t>
  </si>
  <si>
    <t>Унечский</t>
  </si>
  <si>
    <t xml:space="preserve">ООО «Жилкомводхоз» п.Ивот </t>
  </si>
  <si>
    <t>ООО «Жилкомхоз» г. Сельцо</t>
  </si>
  <si>
    <t>г. Сельцо</t>
  </si>
  <si>
    <t>ООО "АСОК"</t>
  </si>
  <si>
    <t xml:space="preserve">ООО «Любохонское ЖЭУ» </t>
  </si>
  <si>
    <t>ООО «Рубин»</t>
  </si>
  <si>
    <t>СПК "Родина"</t>
  </si>
  <si>
    <t>Суземское МУП ЖКХ</t>
  </si>
  <si>
    <t>Суземский</t>
  </si>
  <si>
    <t>ТНВ "Авангард"</t>
  </si>
  <si>
    <t>ФГБУ (ЦЖКУ) Минобороны РФ  Сураж</t>
  </si>
  <si>
    <t>ФГБУ (ЦЖКУ) Минобороны РФ Брянск 18</t>
  </si>
  <si>
    <t>ФГБУ (ЦЖКУ) Минобороны РФ Карачев (в.ч.13;14)</t>
  </si>
  <si>
    <t>ФГБУ (ЦЖКУ) Минобороны РФ Карачев 6а</t>
  </si>
  <si>
    <t>ФГБУ (ЦЖКУ) Минобороны РФ" п. Супонево (в.ч.4а)</t>
  </si>
  <si>
    <t>ФГБУ (ЦЖКУ) Минобороны РФ п. Чайковичи (в.ч.10)</t>
  </si>
  <si>
    <t>ФГБУ (ЦЖКУ) Минобороны РФ Почеп -2</t>
  </si>
  <si>
    <t>ФГБУ (ЦЖКУ) Минобороны РФ Ржаница (Военный городок 1)</t>
  </si>
  <si>
    <t>АО "Фосфаты"</t>
  </si>
  <si>
    <t xml:space="preserve">БРУ АО «Транснефть- Дружба» </t>
  </si>
  <si>
    <t>Брянский ТУ Московской дирекции по ТВС филиала ЦТДВ ОАО "РЖД"</t>
  </si>
  <si>
    <t>п. Холмечи</t>
  </si>
  <si>
    <t>с. Брасово</t>
  </si>
  <si>
    <t>г. Жуковка</t>
  </si>
  <si>
    <t>г. Унеча</t>
  </si>
  <si>
    <t>г. Клинцы</t>
  </si>
  <si>
    <t>ЗАО "Пролетарий" (очистка)</t>
  </si>
  <si>
    <t>ЗАО «Управляющая компания «БМЗ»</t>
  </si>
  <si>
    <t xml:space="preserve">МУП  «Водопроводно-канализационное хозяйство г. Клинцы» </t>
  </si>
  <si>
    <t xml:space="preserve">МУП "Брянский горводоканал"  </t>
  </si>
  <si>
    <t>Трубчевский</t>
  </si>
  <si>
    <t>МУП «Погарский районный водоканал»</t>
  </si>
  <si>
    <t xml:space="preserve">МУП ВКХ г.Дятьково </t>
  </si>
  <si>
    <t>ОАО «Брянский химический завод имени 50-летия СССР»</t>
  </si>
  <si>
    <t>ОАО «Карачевский завод Электродеталь»</t>
  </si>
  <si>
    <t>ОАО МАП  Брянск (аэропорт)</t>
  </si>
  <si>
    <t>ООО "Творец"</t>
  </si>
  <si>
    <t>ООО «Брянский завод красок»</t>
  </si>
  <si>
    <t>ООО НПО "ГК машиностроения и приборостроения"</t>
  </si>
  <si>
    <t>ГУП "Брянсккоммунэнерго" Жуковка</t>
  </si>
  <si>
    <t>Жуковка</t>
  </si>
  <si>
    <t>ГУП "Брянсккоммунэнерго" п. Белые берега</t>
  </si>
  <si>
    <t>ГУП "Брянсккоммунэнерго" Пальцо</t>
  </si>
  <si>
    <t>ГУП "Брянсккоммунэнерго" Свень</t>
  </si>
  <si>
    <t>Брянский р-н</t>
  </si>
  <si>
    <t>ГУП "Брянсккоммунэнерго" транспортировка стоков</t>
  </si>
  <si>
    <t>ПЭУ АО "Транснефть-Дружба"</t>
  </si>
  <si>
    <t>ООО "Мегаполис- Инвест"</t>
  </si>
  <si>
    <t>ФГУП "Первомайское"</t>
  </si>
  <si>
    <t>МУП г.Фокино "Водоканал"</t>
  </si>
  <si>
    <t>г.Фокино</t>
  </si>
  <si>
    <t>ООО "Строй-Н"</t>
  </si>
  <si>
    <t>ООО "Септик" очистка Жуковка</t>
  </si>
  <si>
    <t>АО "Брянскавтодор" Почепский ДРСУч</t>
  </si>
  <si>
    <t>ФКУ ИК-4 УФСИН России по Брянской области</t>
  </si>
  <si>
    <t>№ п/п</t>
  </si>
  <si>
    <t>ООО "ДОЦ Плюс"</t>
  </si>
  <si>
    <t>вс (село)</t>
  </si>
  <si>
    <t>вс (город)</t>
  </si>
  <si>
    <t>во (город)</t>
  </si>
  <si>
    <t>во (залинейная часть)</t>
  </si>
  <si>
    <t>вид тарифа</t>
  </si>
  <si>
    <t>техн вс</t>
  </si>
  <si>
    <t>п. Навля, п. Синезерки</t>
  </si>
  <si>
    <t>г. Сураж, г. Унеча, п. Жудилово, г. Клинцы, г. Почеп, п. Красный Рог</t>
  </si>
  <si>
    <t>вс трансп</t>
  </si>
  <si>
    <t>во трансп</t>
  </si>
  <si>
    <t>вс (село1)</t>
  </si>
  <si>
    <t>МУП "Почепский районный водоканал" Титовское СП</t>
  </si>
  <si>
    <t xml:space="preserve">вс </t>
  </si>
  <si>
    <t>во (лутна)</t>
  </si>
  <si>
    <t>во (Теменичи)</t>
  </si>
  <si>
    <t xml:space="preserve">МУП КХ г.Дятьково </t>
  </si>
  <si>
    <t>во (Березинское СП)</t>
  </si>
  <si>
    <t xml:space="preserve">ТнВ «Дружба» </t>
  </si>
  <si>
    <t xml:space="preserve">во </t>
  </si>
  <si>
    <t>МУП «Клетня-Сервис»</t>
  </si>
  <si>
    <t>Брянск, Фокино, Свень</t>
  </si>
  <si>
    <t>вс (Вокзальная)</t>
  </si>
  <si>
    <t xml:space="preserve">Начальник отдела </t>
  </si>
  <si>
    <t>Заместитель начальника управления</t>
  </si>
  <si>
    <t>Е.В. Тихомирова</t>
  </si>
  <si>
    <t>ФГБУ (ЦЖКУ) Минобороны РФ п. Сеща (в.ч. 1)</t>
  </si>
  <si>
    <t>МУП "Почепский районный водоканал"</t>
  </si>
  <si>
    <t>МУП «Чернетово»</t>
  </si>
  <si>
    <t>вс (Юрасово)</t>
  </si>
  <si>
    <t>МУП Севский водоканал</t>
  </si>
  <si>
    <t>МУП "Жилкомсервис" г. Трубчевск</t>
  </si>
  <si>
    <t xml:space="preserve">вс (Белая Березка, Городецкое) </t>
  </si>
  <si>
    <t xml:space="preserve"> МУП "Водоканал Дубровский"</t>
  </si>
  <si>
    <t>Тариф с 01.01.2021 по 30.06.2021</t>
  </si>
  <si>
    <t>Тариф с 01.07.2021 по 31.12.2021</t>
  </si>
  <si>
    <t>№ Правления и приказа на 2021 год</t>
  </si>
  <si>
    <t>МУП Жуковского района "Водоканал"</t>
  </si>
  <si>
    <t xml:space="preserve">МУП "Брасововодоканал" </t>
  </si>
  <si>
    <t>вс (район)</t>
  </si>
  <si>
    <t>во (район)</t>
  </si>
  <si>
    <t>во (Шеломы)</t>
  </si>
  <si>
    <t>вс (Глинищево)</t>
  </si>
  <si>
    <t>во (Глинищево)</t>
  </si>
  <si>
    <t>во (транспортировка)</t>
  </si>
  <si>
    <t xml:space="preserve">МУП «Выгоничский районный водоканал» </t>
  </si>
  <si>
    <t>вс (основной)</t>
  </si>
  <si>
    <t>вс (Орменка, Сосновка)</t>
  </si>
  <si>
    <t>ООО "Брянский птицеводческий комплекс"</t>
  </si>
  <si>
    <t>МУП "Почепский районный водоканал" Дмитровское СП, Бакланское СП</t>
  </si>
  <si>
    <t>вс (д. Березина)</t>
  </si>
  <si>
    <t xml:space="preserve">МУП "Благоустройство" </t>
  </si>
  <si>
    <t xml:space="preserve"> АО "Унечский водоканал" </t>
  </si>
  <si>
    <t>ГБСУСОН "Трубчесвский психоневролог.интернат"</t>
  </si>
  <si>
    <t>МУП «Новоселки»</t>
  </si>
  <si>
    <t xml:space="preserve">МУП «Новоселки» </t>
  </si>
  <si>
    <t>МУП «Отрадное»</t>
  </si>
  <si>
    <t xml:space="preserve">МУП «Отрадное» </t>
  </si>
  <si>
    <t xml:space="preserve">МУП «Возрождение» </t>
  </si>
  <si>
    <t>вс (Хмелево, Уты)</t>
  </si>
  <si>
    <t>вс (Скуратово)</t>
  </si>
  <si>
    <t>во (Пильшино)</t>
  </si>
  <si>
    <t xml:space="preserve">ООО «Брянскагроздравница» </t>
  </si>
  <si>
    <t>Дубровский р-н</t>
  </si>
  <si>
    <t>для организаций (без НДС)</t>
  </si>
  <si>
    <t>МУП «Выгоничское коммунальное хозяйство» (факт 4 мес. 2019 года)</t>
  </si>
  <si>
    <t>МУП «Выгоничское коммунальное хозяйство» (в 2019 году услуги в сфере ВО не оказывали)</t>
  </si>
  <si>
    <t xml:space="preserve">ООО «Термотрон-Завод» </t>
  </si>
  <si>
    <t>МУП "Брянский горводоканал" (услуги оказывал 11 мес. 2019 г.)</t>
  </si>
  <si>
    <t xml:space="preserve">АО «Брянский завод силикатного кирпича» </t>
  </si>
  <si>
    <t>Тарифы в сфере холодного водоснабжения и водоотведения на 2021 год</t>
  </si>
  <si>
    <t>МУП «Возрождение»</t>
  </si>
  <si>
    <t xml:space="preserve">Карачевский </t>
  </si>
  <si>
    <t>МУП «Карачевский городской водоканал» (с. Теплое)</t>
  </si>
  <si>
    <t xml:space="preserve">МУП «Карачевский городской водоканал» </t>
  </si>
  <si>
    <t>вс (с. Теплое)</t>
  </si>
  <si>
    <t xml:space="preserve">МУП "Коммунальщик" </t>
  </si>
  <si>
    <t>МКП «Витовка»</t>
  </si>
  <si>
    <t xml:space="preserve">МУП "Навлинский межпоселенческий водоканал" </t>
  </si>
  <si>
    <t>вс (Бяково)</t>
  </si>
  <si>
    <t>вс (Алешинка)</t>
  </si>
  <si>
    <t>вс (п.Лесное)</t>
  </si>
  <si>
    <t>МУП Климовский районный водоканал</t>
  </si>
  <si>
    <t xml:space="preserve">МУП Климовский районный водоканал </t>
  </si>
  <si>
    <t xml:space="preserve">ОАО «Санаторий «Снежка» </t>
  </si>
  <si>
    <t xml:space="preserve">ООО "Березина" </t>
  </si>
  <si>
    <t xml:space="preserve">МУП "Комаричский коммунальщик" </t>
  </si>
  <si>
    <t>МУП "Комаричский коммунальщик"</t>
  </si>
  <si>
    <t>№31/15-вк 18.12.2020г.</t>
  </si>
  <si>
    <t>№31/16-вк 18.12.2020г.</t>
  </si>
  <si>
    <t>№31/17-вк 18.12.2020г.</t>
  </si>
  <si>
    <t>№31/23-вк 18.12.2020г.</t>
  </si>
  <si>
    <t>№31/18-вк 18.12.2020г.</t>
  </si>
  <si>
    <t>№31/22-вк 18.12.2020г.</t>
  </si>
  <si>
    <t>№31/24-вк 18.12.2020г.</t>
  </si>
  <si>
    <t>№31/27-вк 18.12.2020г.</t>
  </si>
  <si>
    <t>№31/28-вк 18.12.2020г.</t>
  </si>
  <si>
    <t>№31/29-вк 18.12.2020г.</t>
  </si>
  <si>
    <t>№31/25-вк 18.12.2020г.</t>
  </si>
  <si>
    <t>№31/36-вк 18.12.2020г.</t>
  </si>
  <si>
    <t>№31/37-вк 18.12.2020г.</t>
  </si>
  <si>
    <t>№31/38-вк 18.12.2020г.</t>
  </si>
  <si>
    <t>№31/41-вк 18.12.2020г.</t>
  </si>
  <si>
    <t>№31/33-вк 18.12.2020г.</t>
  </si>
  <si>
    <t>№31/30-вк 18.12.2020г.</t>
  </si>
  <si>
    <t>№31/32-вк 18.12.2020г.</t>
  </si>
  <si>
    <t>№31/31-вк 18.12.2020г.</t>
  </si>
  <si>
    <t>№31/14-вк 18.12.2020г.</t>
  </si>
  <si>
    <t>№31/35-вк 18.12.2020г.</t>
  </si>
  <si>
    <t>№31/34-вк 18.12.2020г.</t>
  </si>
  <si>
    <t>№31/19-вк 18.12.2020г.</t>
  </si>
  <si>
    <t>№31/20-вк 18.12.2020г.</t>
  </si>
  <si>
    <t>№31/26-вк 18.12.2020г.</t>
  </si>
  <si>
    <t>№31/21-вк 18.12.2020г.</t>
  </si>
  <si>
    <t>№31/40-вк 18.12.2020г.</t>
  </si>
  <si>
    <t>№31/39-вк 18.12.2020г.</t>
  </si>
  <si>
    <t>№31/116-вк 18.12.2020г.</t>
  </si>
  <si>
    <t>№31/100-вк 18.12.2020г.</t>
  </si>
  <si>
    <t>№31/101-вк 18.12.2020г.</t>
  </si>
  <si>
    <t>№31/104-вк 18.12.2020г.</t>
  </si>
  <si>
    <t>№31/105-вк 18.12.2020г.</t>
  </si>
  <si>
    <t>№31/114-вк 18.12.2020г.</t>
  </si>
  <si>
    <t>№31/113-вк 18.12.2020г.</t>
  </si>
  <si>
    <t>№31/110-вк 18.12.2020г.</t>
  </si>
  <si>
    <t>№31/103-вк 18.12.2020г.</t>
  </si>
  <si>
    <t>№31/107-вк 18.12.2020г.</t>
  </si>
  <si>
    <t>№31/112-вк 18.12.2020г.</t>
  </si>
  <si>
    <t>№31/106-вк 18.12.2020г.</t>
  </si>
  <si>
    <t>№31/102-вк 18.12.2020г.</t>
  </si>
  <si>
    <t>№31/118-вк 18.12.2020г.</t>
  </si>
  <si>
    <t>№31/120-вк 18.12.2020г.</t>
  </si>
  <si>
    <t>№31/111-вк 18.12.2020г.</t>
  </si>
  <si>
    <t>№31/119-вк 18.12.2020г.</t>
  </si>
  <si>
    <t>№31/117-вк 18.12.2020г.</t>
  </si>
  <si>
    <t>№31/115-вк 18.12.2020г.</t>
  </si>
  <si>
    <t>№31/108-вк 18.12.2020г.</t>
  </si>
  <si>
    <t>№31/109-вк 18.12.2020г.</t>
  </si>
  <si>
    <t>МУП "Новозыбковский городской водоканал" город и Замишево</t>
  </si>
  <si>
    <t>МУП "Новозыбковский городской водоканал" Шеломы</t>
  </si>
  <si>
    <t>МУП "Новозыбковский городской водоканал"                        с. Верещаки, с. Вихолка, с. Катичи,  д. Несвоевка</t>
  </si>
  <si>
    <t>МУП "Брасововодоканал" район</t>
  </si>
  <si>
    <t>МУП "Брасововодоканал" Погребское сп</t>
  </si>
  <si>
    <t>№31/54-вк 18.12.2020</t>
  </si>
  <si>
    <t>№ 31/5-вк от 18.12.2020 г.</t>
  </si>
  <si>
    <t>№ 31/8-вк от 18.12.2020 г.</t>
  </si>
  <si>
    <t>№ 31/7-вк от 18.12.2020 г.</t>
  </si>
  <si>
    <t>№31/66-вк 18.12.2020 г.</t>
  </si>
  <si>
    <t>№31/89-вк 18.12.2020 г.</t>
  </si>
  <si>
    <t>№31/77-вк 18.12.2020 г.</t>
  </si>
  <si>
    <t>№31/78-вк 18.12.2020 г.</t>
  </si>
  <si>
    <t>№31/79-вк 18.12.2020 г.</t>
  </si>
  <si>
    <t>№31/80-вк 18.12.2020 г.</t>
  </si>
  <si>
    <t>№31/62-вк 18.12.2020 г.</t>
  </si>
  <si>
    <t>№31/53-вк 18.12.2020 г.</t>
  </si>
  <si>
    <t>№31/47-вк 18.12.2020 г.</t>
  </si>
  <si>
    <t>№31/46-вк 18.12.2020 г.</t>
  </si>
  <si>
    <t>№31/64-вк 18.12.2020 г.</t>
  </si>
  <si>
    <t>№31/86-вк 18.12.2020 г.</t>
  </si>
  <si>
    <t>№31/63-вк 18.12.2020 г.</t>
  </si>
  <si>
    <t>№31/49-вк 18.12.2020 г.</t>
  </si>
  <si>
    <t>№31/87-вк 18.12.2020 г.</t>
  </si>
  <si>
    <t>№31/88-вк 18.12.2020 г.</t>
  </si>
  <si>
    <t>№31/65-вк 18.12.2020 г.</t>
  </si>
  <si>
    <t>№31/42-вк 18.12.2020 г.</t>
  </si>
  <si>
    <t>№31/43-вк 18.12.2020 г.</t>
  </si>
  <si>
    <t>№31/44-вк 18.12.2020 г.</t>
  </si>
  <si>
    <t>№31/52-вк 18.12.2020 г.</t>
  </si>
  <si>
    <t>№31/74-вк 18.12.2020 г.</t>
  </si>
  <si>
    <t>№31/50-вк 18.12.2020 г.</t>
  </si>
  <si>
    <t>№31/90-вк 18.12.2020 г.</t>
  </si>
  <si>
    <t>№31/92-вк 18.12.2020 г.</t>
  </si>
  <si>
    <t>№31/96-вк 18.12.2020 г.</t>
  </si>
  <si>
    <t>№31/58-вк 18.12.2020 г.</t>
  </si>
  <si>
    <t>№31/51-вк 18.12.2020 г.</t>
  </si>
  <si>
    <t>№31/85-вк 18.12.2020 г.</t>
  </si>
  <si>
    <t>№31/93-вк 18.12.2020 г.</t>
  </si>
  <si>
    <t>№31/99-вк 18.12.2020 г.</t>
  </si>
  <si>
    <t>№31/69-вк 18.12.2020 г.</t>
  </si>
  <si>
    <t>№31/61-вк 18.12.2020 г.</t>
  </si>
  <si>
    <t>№31/91-вк 18.12.2020 г.</t>
  </si>
  <si>
    <t>№31/45-вк 18.12.2020 г.</t>
  </si>
  <si>
    <t>№31/59-вк 18.12.2020 г.</t>
  </si>
  <si>
    <t>№31/98-вк 18.12.2020 г.</t>
  </si>
  <si>
    <t>№31/81-вк 18.12.2020 г.</t>
  </si>
  <si>
    <t>№31/82-вк 18.12.2020 г.</t>
  </si>
  <si>
    <t>№31/55-вк 18.12.2020 г.</t>
  </si>
  <si>
    <t>№31/56-вк 18.12.2020 г.</t>
  </si>
  <si>
    <t>№31/76-вк 18.12.2020 г.</t>
  </si>
  <si>
    <t>№31/97-вк 18.12.2020 г.</t>
  </si>
  <si>
    <t>№31/71-вк 18.12.2020 г.</t>
  </si>
  <si>
    <t>№31/83-вк 18.12.2020 г.</t>
  </si>
  <si>
    <t>№31/70-вк 18.12.2020 г.</t>
  </si>
  <si>
    <t>№31/57-вк 18.12.2020 г.</t>
  </si>
  <si>
    <t>№31/67-вк 18.12.2020 г.</t>
  </si>
  <si>
    <t>№31/95-вк 18.12.2020 г.</t>
  </si>
  <si>
    <t>№31/75-вк 18.12.2020 г.</t>
  </si>
  <si>
    <t>№31/48-вк 18.12.2020 г.</t>
  </si>
  <si>
    <t>№31/68-вк 18.12.2020 г.</t>
  </si>
  <si>
    <t>№31/72-вк 18.12.2020 г.</t>
  </si>
  <si>
    <t>№31/73-вк 18.12.2020 г.</t>
  </si>
  <si>
    <t>№31/60-вк 18.12.2020 г.</t>
  </si>
  <si>
    <t>№ 31/5-вк от 18.12.2020 г.                 № 31/6-вк от 18.12.2020 г.</t>
  </si>
  <si>
    <t>ООО СЗ "БСК"</t>
  </si>
  <si>
    <t>№11/4-вк 27.05.2021 г.</t>
  </si>
  <si>
    <t xml:space="preserve">ООО «Специализированный застройщик Брянский строительный трест» (Брянская обл., Брянский р-н, п. Мичуринский, ЖК «Андреевский парк») </t>
  </si>
  <si>
    <t>№14-вк 23.06.2021 г.</t>
  </si>
  <si>
    <t>№ 11/3-вк 27.05.2021 г.</t>
  </si>
  <si>
    <t>вс (Журиничи)</t>
  </si>
  <si>
    <t>№ 2/1-вк 16.02.2021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</si>
</sst>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$-419]d\ mmm;@"/>
    <numFmt numFmtId="167" formatCode="#,##0.0"/>
    <numFmt numFmtId="168" formatCode="0.0"/>
    <numFmt numFmtId="169" formatCode="&quot;$&quot;#,##0_);[Red]\(&quot;$&quot;#,##0\)"/>
    <numFmt numFmtId="170" formatCode="General_)"/>
    <numFmt numFmtId="171" formatCode="0.0%"/>
    <numFmt numFmtId="172" formatCode="#,##0.000"/>
    <numFmt numFmtId="173" formatCode="0.0%_);\(0.0%\)"/>
    <numFmt numFmtId="174" formatCode="#,##0_);[Red]\(#,##0\)"/>
    <numFmt numFmtId="175" formatCode="#.##0\.00"/>
    <numFmt numFmtId="176" formatCode="#\.00"/>
    <numFmt numFmtId="177" formatCode="#\.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_-&quot;Ј&quot;* #,##0.00_-;\-&quot;Ј&quot;* #,##0.00_-;_-&quot;Ј&quot;* &quot;-&quot;??_-;_-@_-"/>
    <numFmt numFmtId="183" formatCode="\$#,##0\ ;\(\$#,##0\)"/>
    <numFmt numFmtId="184" formatCode="_-* #,##0.00[$€-1]_-;\-* #,##0.00[$€-1]_-;_-* &quot;-&quot;??[$€-1]_-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_-* #,##0.00_-;_-* #,##0.00\-;_-* &quot;-&quot;??_-;_-@_-"/>
  </numFmts>
  <fonts count="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0"/>
      <name val="Tahoma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6">
    <xf numFmtId="0" fontId="0" fillId="0" borderId="0"/>
    <xf numFmtId="0" fontId="2" fillId="0" borderId="0"/>
    <xf numFmtId="171" fontId="33" fillId="0" borderId="0">
      <alignment vertical="top"/>
    </xf>
    <xf numFmtId="171" fontId="34" fillId="0" borderId="0">
      <alignment vertical="top"/>
    </xf>
    <xf numFmtId="173" fontId="34" fillId="4" borderId="0">
      <alignment vertical="top"/>
    </xf>
    <xf numFmtId="171" fontId="34" fillId="5" borderId="0">
      <alignment vertical="top"/>
    </xf>
    <xf numFmtId="174" fontId="33" fillId="0" borderId="0">
      <alignment vertical="top"/>
    </xf>
    <xf numFmtId="174" fontId="33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174" fontId="33" fillId="0" borderId="0">
      <alignment vertical="top"/>
    </xf>
    <xf numFmtId="0" fontId="3" fillId="0" borderId="0"/>
    <xf numFmtId="0" fontId="3" fillId="0" borderId="0"/>
    <xf numFmtId="0" fontId="35" fillId="0" borderId="0"/>
    <xf numFmtId="0" fontId="35" fillId="0" borderId="0"/>
    <xf numFmtId="174" fontId="33" fillId="0" borderId="0">
      <alignment vertical="top"/>
    </xf>
    <xf numFmtId="0" fontId="35" fillId="0" borderId="0"/>
    <xf numFmtId="0" fontId="35" fillId="0" borderId="0"/>
    <xf numFmtId="0" fontId="35" fillId="0" borderId="0"/>
    <xf numFmtId="174" fontId="33" fillId="0" borderId="0">
      <alignment vertical="top"/>
    </xf>
    <xf numFmtId="174" fontId="33" fillId="0" borderId="0">
      <alignment vertical="top"/>
    </xf>
    <xf numFmtId="0" fontId="35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5" fillId="0" borderId="0"/>
    <xf numFmtId="175" fontId="36" fillId="0" borderId="0">
      <protection locked="0"/>
    </xf>
    <xf numFmtId="176" fontId="36" fillId="0" borderId="0">
      <protection locked="0"/>
    </xf>
    <xf numFmtId="164" fontId="37" fillId="0" borderId="0">
      <protection locked="0"/>
    </xf>
    <xf numFmtId="164" fontId="37" fillId="0" borderId="0">
      <protection locked="0"/>
    </xf>
    <xf numFmtId="164" fontId="37" fillId="0" borderId="0">
      <protection locked="0"/>
    </xf>
    <xf numFmtId="177" fontId="36" fillId="0" borderId="5">
      <protection locked="0"/>
    </xf>
    <xf numFmtId="0" fontId="38" fillId="0" borderId="0">
      <protection locked="0"/>
    </xf>
    <xf numFmtId="0" fontId="38" fillId="0" borderId="0">
      <protection locked="0"/>
    </xf>
    <xf numFmtId="0" fontId="37" fillId="0" borderId="5">
      <protection locked="0"/>
    </xf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70" fontId="8" fillId="0" borderId="6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8" fillId="7" borderId="0" applyNumberFormat="0" applyBorder="0" applyAlignment="0" applyProtection="0"/>
    <xf numFmtId="0" fontId="23" fillId="24" borderId="7" applyNumberFormat="0" applyAlignment="0" applyProtection="0"/>
    <xf numFmtId="0" fontId="25" fillId="25" borderId="8" applyNumberFormat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40" fillId="0" borderId="0" applyFont="0" applyFill="0" applyBorder="0" applyAlignment="0" applyProtection="0"/>
    <xf numFmtId="170" fontId="11" fillId="26" borderId="6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4" fontId="16" fillId="0" borderId="0">
      <alignment vertical="top"/>
    </xf>
    <xf numFmtId="174" fontId="41" fillId="0" borderId="0">
      <alignment vertical="top"/>
    </xf>
    <xf numFmtId="18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8" fontId="42" fillId="0" borderId="0" applyFill="0" applyBorder="0" applyAlignment="0" applyProtection="0"/>
    <xf numFmtId="168" fontId="33" fillId="0" borderId="0" applyFill="0" applyBorder="0" applyAlignment="0" applyProtection="0"/>
    <xf numFmtId="168" fontId="43" fillId="0" borderId="0" applyFill="0" applyBorder="0" applyAlignment="0" applyProtection="0"/>
    <xf numFmtId="168" fontId="44" fillId="0" borderId="0" applyFill="0" applyBorder="0" applyAlignment="0" applyProtection="0"/>
    <xf numFmtId="168" fontId="45" fillId="0" borderId="0" applyFill="0" applyBorder="0" applyAlignment="0" applyProtection="0"/>
    <xf numFmtId="168" fontId="46" fillId="0" borderId="0" applyFill="0" applyBorder="0" applyAlignment="0" applyProtection="0"/>
    <xf numFmtId="168" fontId="47" fillId="0" borderId="0" applyFill="0" applyBorder="0" applyAlignment="0" applyProtection="0"/>
    <xf numFmtId="2" fontId="40" fillId="0" borderId="0" applyFont="0" applyFill="0" applyBorder="0" applyAlignment="0" applyProtection="0"/>
    <xf numFmtId="0" fontId="32" fillId="8" borderId="0" applyNumberFormat="0" applyBorder="0" applyAlignment="0" applyProtection="0"/>
    <xf numFmtId="0" fontId="48" fillId="0" borderId="0">
      <alignment vertical="top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74" fontId="51" fillId="0" borderId="0">
      <alignment vertical="top"/>
    </xf>
    <xf numFmtId="170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21" fillId="11" borderId="7" applyNumberFormat="0" applyAlignment="0" applyProtection="0"/>
    <xf numFmtId="174" fontId="34" fillId="0" borderId="0">
      <alignment vertical="top"/>
    </xf>
    <xf numFmtId="174" fontId="34" fillId="4" borderId="0">
      <alignment vertical="top"/>
    </xf>
    <xf numFmtId="185" fontId="34" fillId="5" borderId="0">
      <alignment vertical="top"/>
    </xf>
    <xf numFmtId="0" fontId="30" fillId="0" borderId="10" applyNumberFormat="0" applyFill="0" applyAlignment="0" applyProtection="0"/>
    <xf numFmtId="0" fontId="27" fillId="27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3" fillId="0" borderId="0"/>
    <xf numFmtId="0" fontId="5" fillId="28" borderId="11" applyNumberFormat="0" applyFont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2" fillId="24" borderId="12" applyNumberFormat="0" applyAlignment="0" applyProtection="0"/>
    <xf numFmtId="0" fontId="7" fillId="0" borderId="0" applyNumberFormat="0">
      <alignment horizontal="left"/>
    </xf>
    <xf numFmtId="4" fontId="54" fillId="29" borderId="12" applyNumberFormat="0" applyProtection="0">
      <alignment vertical="center"/>
    </xf>
    <xf numFmtId="4" fontId="55" fillId="29" borderId="12" applyNumberFormat="0" applyProtection="0">
      <alignment vertical="center"/>
    </xf>
    <xf numFmtId="4" fontId="54" fillId="29" borderId="12" applyNumberFormat="0" applyProtection="0">
      <alignment horizontal="left" vertical="center" indent="1"/>
    </xf>
    <xf numFmtId="4" fontId="54" fillId="29" borderId="12" applyNumberFormat="0" applyProtection="0">
      <alignment horizontal="left" vertical="center" indent="1"/>
    </xf>
    <xf numFmtId="0" fontId="15" fillId="30" borderId="12" applyNumberFormat="0" applyProtection="0">
      <alignment horizontal="left" vertical="center" indent="1"/>
    </xf>
    <xf numFmtId="4" fontId="54" fillId="31" borderId="12" applyNumberFormat="0" applyProtection="0">
      <alignment horizontal="right" vertical="center"/>
    </xf>
    <xf numFmtId="4" fontId="54" fillId="32" borderId="12" applyNumberFormat="0" applyProtection="0">
      <alignment horizontal="right" vertical="center"/>
    </xf>
    <xf numFmtId="4" fontId="54" fillId="33" borderId="12" applyNumberFormat="0" applyProtection="0">
      <alignment horizontal="right" vertical="center"/>
    </xf>
    <xf numFmtId="4" fontId="54" fillId="34" borderId="12" applyNumberFormat="0" applyProtection="0">
      <alignment horizontal="right" vertical="center"/>
    </xf>
    <xf numFmtId="4" fontId="54" fillId="35" borderId="12" applyNumberFormat="0" applyProtection="0">
      <alignment horizontal="right" vertical="center"/>
    </xf>
    <xf numFmtId="4" fontId="54" fillId="36" borderId="12" applyNumberFormat="0" applyProtection="0">
      <alignment horizontal="right" vertical="center"/>
    </xf>
    <xf numFmtId="4" fontId="54" fillId="37" borderId="12" applyNumberFormat="0" applyProtection="0">
      <alignment horizontal="right" vertical="center"/>
    </xf>
    <xf numFmtId="4" fontId="54" fillId="38" borderId="12" applyNumberFormat="0" applyProtection="0">
      <alignment horizontal="right" vertical="center"/>
    </xf>
    <xf numFmtId="4" fontId="54" fillId="39" borderId="12" applyNumberFormat="0" applyProtection="0">
      <alignment horizontal="right" vertical="center"/>
    </xf>
    <xf numFmtId="4" fontId="56" fillId="40" borderId="12" applyNumberFormat="0" applyProtection="0">
      <alignment horizontal="left" vertical="center" indent="1"/>
    </xf>
    <xf numFmtId="4" fontId="54" fillId="41" borderId="13" applyNumberFormat="0" applyProtection="0">
      <alignment horizontal="left" vertical="center" indent="1"/>
    </xf>
    <xf numFmtId="4" fontId="57" fillId="42" borderId="0" applyNumberFormat="0" applyProtection="0">
      <alignment horizontal="left" vertical="center" indent="1"/>
    </xf>
    <xf numFmtId="0" fontId="15" fillId="30" borderId="12" applyNumberFormat="0" applyProtection="0">
      <alignment horizontal="left" vertical="center" indent="1"/>
    </xf>
    <xf numFmtId="4" fontId="58" fillId="41" borderId="12" applyNumberFormat="0" applyProtection="0">
      <alignment horizontal="left" vertical="center" indent="1"/>
    </xf>
    <xf numFmtId="4" fontId="58" fillId="43" borderId="12" applyNumberFormat="0" applyProtection="0">
      <alignment horizontal="left" vertical="center" indent="1"/>
    </xf>
    <xf numFmtId="0" fontId="15" fillId="43" borderId="12" applyNumberFormat="0" applyProtection="0">
      <alignment horizontal="left" vertical="center" indent="1"/>
    </xf>
    <xf numFmtId="0" fontId="15" fillId="43" borderId="12" applyNumberFormat="0" applyProtection="0">
      <alignment horizontal="left" vertical="center" indent="1"/>
    </xf>
    <xf numFmtId="0" fontId="15" fillId="44" borderId="12" applyNumberFormat="0" applyProtection="0">
      <alignment horizontal="left" vertical="center" indent="1"/>
    </xf>
    <xf numFmtId="0" fontId="15" fillId="44" borderId="12" applyNumberFormat="0" applyProtection="0">
      <alignment horizontal="left" vertical="center" indent="1"/>
    </xf>
    <xf numFmtId="0" fontId="15" fillId="4" borderId="12" applyNumberFormat="0" applyProtection="0">
      <alignment horizontal="left" vertical="center" indent="1"/>
    </xf>
    <xf numFmtId="0" fontId="15" fillId="4" borderId="12" applyNumberFormat="0" applyProtection="0">
      <alignment horizontal="left" vertical="center" indent="1"/>
    </xf>
    <xf numFmtId="0" fontId="15" fillId="30" borderId="12" applyNumberFormat="0" applyProtection="0">
      <alignment horizontal="left" vertical="center" indent="1"/>
    </xf>
    <xf numFmtId="0" fontId="15" fillId="30" borderId="12" applyNumberFormat="0" applyProtection="0">
      <alignment horizontal="left" vertical="center" indent="1"/>
    </xf>
    <xf numFmtId="0" fontId="2" fillId="0" borderId="0"/>
    <xf numFmtId="4" fontId="54" fillId="45" borderId="12" applyNumberFormat="0" applyProtection="0">
      <alignment vertical="center"/>
    </xf>
    <xf numFmtId="4" fontId="55" fillId="45" borderId="12" applyNumberFormat="0" applyProtection="0">
      <alignment vertical="center"/>
    </xf>
    <xf numFmtId="4" fontId="54" fillId="45" borderId="12" applyNumberFormat="0" applyProtection="0">
      <alignment horizontal="left" vertical="center" indent="1"/>
    </xf>
    <xf numFmtId="4" fontId="54" fillId="45" borderId="12" applyNumberFormat="0" applyProtection="0">
      <alignment horizontal="left" vertical="center" indent="1"/>
    </xf>
    <xf numFmtId="4" fontId="54" fillId="41" borderId="12" applyNumberFormat="0" applyProtection="0">
      <alignment horizontal="right" vertical="center"/>
    </xf>
    <xf numFmtId="4" fontId="55" fillId="41" borderId="12" applyNumberFormat="0" applyProtection="0">
      <alignment horizontal="right" vertical="center"/>
    </xf>
    <xf numFmtId="0" fontId="15" fillId="30" borderId="12" applyNumberFormat="0" applyProtection="0">
      <alignment horizontal="left" vertical="center" indent="1"/>
    </xf>
    <xf numFmtId="0" fontId="15" fillId="30" borderId="12" applyNumberFormat="0" applyProtection="0">
      <alignment horizontal="left" vertical="center" indent="1"/>
    </xf>
    <xf numFmtId="0" fontId="59" fillId="0" borderId="0"/>
    <xf numFmtId="4" fontId="60" fillId="41" borderId="12" applyNumberFormat="0" applyProtection="0">
      <alignment horizontal="right" vertical="center"/>
    </xf>
    <xf numFmtId="0" fontId="3" fillId="0" borderId="0"/>
    <xf numFmtId="174" fontId="61" fillId="46" borderId="0">
      <alignment horizontal="right" vertical="top"/>
    </xf>
    <xf numFmtId="0" fontId="26" fillId="0" borderId="0" applyNumberFormat="0" applyFill="0" applyBorder="0" applyAlignment="0" applyProtection="0"/>
    <xf numFmtId="0" fontId="40" fillId="0" borderId="14" applyNumberFormat="0" applyFont="0" applyFill="0" applyAlignment="0" applyProtection="0"/>
    <xf numFmtId="0" fontId="31" fillId="0" borderId="0" applyNumberFormat="0" applyFill="0" applyBorder="0" applyAlignment="0" applyProtection="0"/>
    <xf numFmtId="170" fontId="8" fillId="0" borderId="6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9" fillId="0" borderId="0" applyBorder="0">
      <alignment horizontal="center" vertical="center" wrapText="1"/>
    </xf>
    <xf numFmtId="0" fontId="6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15" applyBorder="0">
      <alignment horizontal="center" vertical="center" wrapText="1"/>
    </xf>
    <xf numFmtId="170" fontId="11" fillId="26" borderId="6"/>
    <xf numFmtId="4" fontId="5" fillId="29" borderId="1" applyBorder="0">
      <alignment horizontal="right"/>
    </xf>
    <xf numFmtId="49" fontId="64" fillId="0" borderId="0" applyBorder="0">
      <alignment vertical="center"/>
    </xf>
    <xf numFmtId="3" fontId="11" fillId="0" borderId="1" applyBorder="0">
      <alignment vertical="center"/>
    </xf>
    <xf numFmtId="0" fontId="12" fillId="0" borderId="5" applyNumberFormat="0" applyFill="0" applyAlignment="0" applyProtection="0"/>
    <xf numFmtId="0" fontId="13" fillId="0" borderId="0">
      <alignment horizontal="center" vertical="top" wrapText="1"/>
    </xf>
    <xf numFmtId="0" fontId="14" fillId="0" borderId="0">
      <alignment horizontal="center" vertical="center" wrapText="1"/>
    </xf>
    <xf numFmtId="0" fontId="12" fillId="5" borderId="0" applyFill="0">
      <alignment wrapText="1"/>
    </xf>
    <xf numFmtId="0" fontId="12" fillId="5" borderId="0" applyFill="0">
      <alignment wrapText="1"/>
    </xf>
    <xf numFmtId="0" fontId="12" fillId="5" borderId="0" applyFill="0">
      <alignment wrapText="1"/>
    </xf>
    <xf numFmtId="0" fontId="12" fillId="5" borderId="0" applyFill="0">
      <alignment wrapText="1"/>
    </xf>
    <xf numFmtId="0" fontId="12" fillId="5" borderId="0" applyFill="0">
      <alignment wrapText="1"/>
    </xf>
    <xf numFmtId="0" fontId="12" fillId="5" borderId="0" applyFill="0">
      <alignment wrapText="1"/>
    </xf>
    <xf numFmtId="172" fontId="17" fillId="5" borderId="1">
      <alignment wrapText="1"/>
    </xf>
    <xf numFmtId="0" fontId="69" fillId="0" borderId="0"/>
    <xf numFmtId="0" fontId="19" fillId="0" borderId="0"/>
    <xf numFmtId="0" fontId="69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68" fontId="65" fillId="29" borderId="4" applyNumberFormat="0" applyBorder="0" applyAlignment="0">
      <alignment vertical="center"/>
      <protection locked="0"/>
    </xf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0" fontId="15" fillId="28" borderId="1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" fillId="0" borderId="0"/>
    <xf numFmtId="174" fontId="33" fillId="0" borderId="0">
      <alignment vertical="top"/>
    </xf>
    <xf numFmtId="3" fontId="67" fillId="0" borderId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2" fontId="1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5" fillId="5" borderId="0" applyFont="0" applyBorder="0">
      <alignment horizontal="right"/>
    </xf>
    <xf numFmtId="4" fontId="5" fillId="5" borderId="0" applyBorder="0">
      <alignment horizontal="right"/>
    </xf>
    <xf numFmtId="4" fontId="5" fillId="5" borderId="0" applyBorder="0">
      <alignment horizontal="right"/>
    </xf>
    <xf numFmtId="4" fontId="5" fillId="5" borderId="16" applyBorder="0">
      <alignment horizontal="right"/>
    </xf>
    <xf numFmtId="4" fontId="5" fillId="47" borderId="17" applyBorder="0">
      <alignment horizontal="right"/>
    </xf>
    <xf numFmtId="167" fontId="2" fillId="0" borderId="1" applyFont="0" applyFill="0" applyBorder="0" applyProtection="0">
      <alignment horizontal="center" vertical="center"/>
    </xf>
    <xf numFmtId="164" fontId="37" fillId="0" borderId="0">
      <protection locked="0"/>
    </xf>
    <xf numFmtId="0" fontId="8" fillId="0" borderId="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190" fontId="2" fillId="0" borderId="0">
      <protection locked="0"/>
    </xf>
    <xf numFmtId="0" fontId="2" fillId="0" borderId="0"/>
    <xf numFmtId="0" fontId="2" fillId="0" borderId="0"/>
    <xf numFmtId="0" fontId="69" fillId="0" borderId="0"/>
    <xf numFmtId="0" fontId="19" fillId="0" borderId="0"/>
    <xf numFmtId="0" fontId="2" fillId="0" borderId="0"/>
    <xf numFmtId="0" fontId="66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64" fontId="37" fillId="0" borderId="0">
      <protection locked="0"/>
    </xf>
    <xf numFmtId="164" fontId="37" fillId="0" borderId="0">
      <protection locked="0"/>
    </xf>
    <xf numFmtId="164" fontId="37" fillId="0" borderId="0">
      <protection locked="0"/>
    </xf>
    <xf numFmtId="38" fontId="34" fillId="0" borderId="0">
      <alignment vertical="top"/>
    </xf>
    <xf numFmtId="38" fontId="41" fillId="0" borderId="0">
      <alignment vertical="top"/>
    </xf>
    <xf numFmtId="0" fontId="15" fillId="0" borderId="0"/>
    <xf numFmtId="38" fontId="51" fillId="0" borderId="0">
      <alignment vertical="top"/>
    </xf>
    <xf numFmtId="38" fontId="34" fillId="0" borderId="0">
      <alignment vertical="top"/>
    </xf>
    <xf numFmtId="38" fontId="34" fillId="4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61" fillId="46" borderId="0">
      <alignment horizontal="right" vertical="top"/>
    </xf>
    <xf numFmtId="0" fontId="2" fillId="0" borderId="0"/>
    <xf numFmtId="0" fontId="1" fillId="0" borderId="0"/>
    <xf numFmtId="0" fontId="2" fillId="0" borderId="0"/>
    <xf numFmtId="0" fontId="77" fillId="0" borderId="0">
      <alignment wrapText="1"/>
    </xf>
    <xf numFmtId="0" fontId="77" fillId="0" borderId="0">
      <alignment wrapText="1"/>
    </xf>
    <xf numFmtId="0" fontId="77" fillId="0" borderId="0">
      <alignment wrapText="1"/>
    </xf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38" fontId="33" fillId="0" borderId="0">
      <alignment vertical="top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37" fillId="0" borderId="0">
      <protection locked="0"/>
    </xf>
    <xf numFmtId="164" fontId="37" fillId="0" borderId="0">
      <protection locked="0"/>
    </xf>
    <xf numFmtId="164" fontId="37" fillId="0" borderId="0">
      <protection locked="0"/>
    </xf>
    <xf numFmtId="164" fontId="37" fillId="0" borderId="0">
      <protection locked="0"/>
    </xf>
    <xf numFmtId="38" fontId="34" fillId="0" borderId="0">
      <alignment vertical="top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7" fillId="0" borderId="0">
      <protection locked="0"/>
    </xf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70" fillId="0" borderId="0" xfId="0" applyFont="1" applyAlignment="1">
      <alignment horizontal="center"/>
    </xf>
    <xf numFmtId="0" fontId="70" fillId="0" borderId="0" xfId="0" applyFont="1" applyAlignment="1">
      <alignment horizontal="left" vertical="center"/>
    </xf>
    <xf numFmtId="0" fontId="70" fillId="0" borderId="0" xfId="0" applyFont="1"/>
    <xf numFmtId="0" fontId="71" fillId="0" borderId="1" xfId="0" applyFont="1" applyBorder="1" applyAlignment="1">
      <alignment horizontal="center" vertical="center"/>
    </xf>
    <xf numFmtId="166" fontId="75" fillId="2" borderId="1" xfId="0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70" fillId="0" borderId="0" xfId="0" applyFont="1" applyBorder="1" applyAlignment="1">
      <alignment horizontal="left" vertical="center"/>
    </xf>
    <xf numFmtId="0" fontId="0" fillId="0" borderId="0" xfId="0" applyBorder="1"/>
    <xf numFmtId="0" fontId="70" fillId="0" borderId="0" xfId="0" applyFont="1" applyBorder="1"/>
    <xf numFmtId="0" fontId="72" fillId="0" borderId="0" xfId="0" applyFont="1" applyBorder="1" applyAlignment="1">
      <alignment horizontal="left" vertical="center"/>
    </xf>
    <xf numFmtId="0" fontId="72" fillId="0" borderId="0" xfId="0" applyFont="1" applyBorder="1"/>
    <xf numFmtId="4" fontId="18" fillId="2" borderId="1" xfId="0" applyNumberFormat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/>
    </xf>
    <xf numFmtId="0" fontId="71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 wrapText="1"/>
    </xf>
    <xf numFmtId="0" fontId="71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3" fillId="0" borderId="20" xfId="0" applyFont="1" applyBorder="1" applyAlignment="1">
      <alignment horizontal="center" vertical="center"/>
    </xf>
    <xf numFmtId="0" fontId="71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74" fillId="0" borderId="18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1" fillId="2" borderId="1" xfId="0" applyFont="1" applyFill="1" applyBorder="1" applyAlignment="1">
      <alignment horizontal="center" vertical="center" wrapText="1"/>
    </xf>
    <xf numFmtId="1" fontId="76" fillId="3" borderId="2" xfId="0" applyNumberFormat="1" applyFont="1" applyFill="1" applyBorder="1" applyAlignment="1">
      <alignment horizontal="center" vertical="center" wrapText="1"/>
    </xf>
    <xf numFmtId="1" fontId="76" fillId="3" borderId="3" xfId="0" applyNumberFormat="1" applyFont="1" applyFill="1" applyBorder="1" applyAlignment="1">
      <alignment horizontal="center" vertical="center" wrapText="1"/>
    </xf>
    <xf numFmtId="1" fontId="75" fillId="2" borderId="2" xfId="0" applyNumberFormat="1" applyFont="1" applyFill="1" applyBorder="1" applyAlignment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316">
    <cellStyle name="%" xfId="2"/>
    <cellStyle name="%_Inputs" xfId="3"/>
    <cellStyle name="%_Inputs (const)" xfId="4"/>
    <cellStyle name="%_Inputs Co" xfId="5"/>
    <cellStyle name="_Model_RAB Мой" xfId="6"/>
    <cellStyle name="_Model_RAB Мой 2" xfId="272"/>
    <cellStyle name="_Model_RAB_MRSK_svod" xfId="7"/>
    <cellStyle name="_Model_RAB_MRSK_svod 2" xfId="273"/>
    <cellStyle name="_АРМ_БП_АО Сахэнерго 1" xfId="232"/>
    <cellStyle name="_Баланс  прогнозный 2 квартал" xfId="233"/>
    <cellStyle name="_Баланс 2005г прогнозный 2 квартал" xfId="234"/>
    <cellStyle name="_ВО ОП ТЭС-ОТ- 2007" xfId="8"/>
    <cellStyle name="_ВФ ОАО ТЭС-ОТ- 2009" xfId="9"/>
    <cellStyle name="_выручка по присоединениям2" xfId="10"/>
    <cellStyle name="_Договор аренды ЯЭ с разбивкой" xfId="11"/>
    <cellStyle name="_Исходные данные для модели" xfId="12"/>
    <cellStyle name="_МОДЕЛЬ_1 (2)" xfId="13"/>
    <cellStyle name="_МОДЕЛЬ_1 (2) 2" xfId="274"/>
    <cellStyle name="_НВВ 2009 постатейно свод по филиалам_09_02_09" xfId="14"/>
    <cellStyle name="_НВВ 2009 постатейно свод по филиалам_для Валентина" xfId="15"/>
    <cellStyle name="_Омск" xfId="16"/>
    <cellStyle name="_ОТ ИД 2009" xfId="17"/>
    <cellStyle name="_пр 5 тариф RAB" xfId="18"/>
    <cellStyle name="_пр 5 тариф RAB 2" xfId="275"/>
    <cellStyle name="_Предожение _ДБП_2009 г ( согласованные БП)  (2)" xfId="19"/>
    <cellStyle name="_Приложение МТС-3-КС" xfId="20"/>
    <cellStyle name="_Приложение-МТС--2-1" xfId="21"/>
    <cellStyle name="_ПФР 2005г" xfId="235"/>
    <cellStyle name="_Расчет RAB_22072008" xfId="22"/>
    <cellStyle name="_Расчет RAB_22072008 2" xfId="276"/>
    <cellStyle name="_Расчет RAB_Лен и МОЭСК_с 2010 года_14.04.2009_со сглаж_version 3.0_без ФСК" xfId="23"/>
    <cellStyle name="_Расчет RAB_Лен и МОЭСК_с 2010 года_14.04.2009_со сглаж_version 3.0_без ФСК 2" xfId="277"/>
    <cellStyle name="_Свод по ИПР (2)" xfId="24"/>
    <cellStyle name="_таблицы для расчетов28-04-08_2006-2009_прибыль корр_по ИА" xfId="25"/>
    <cellStyle name="_таблицы для расчетов28-04-08_2006-2009с ИА" xfId="26"/>
    <cellStyle name="_Тар05НовМетУТВ 1" xfId="236"/>
    <cellStyle name="_Усл.ед 2007г. (контроль)" xfId="237"/>
    <cellStyle name="_Форма 6  РТК.xls(отчет по Адр пр. ЛО)" xfId="27"/>
    <cellStyle name="_Формат разбивки по МРСК_РСК" xfId="28"/>
    <cellStyle name="_Формат_для Согласования" xfId="29"/>
    <cellStyle name="_экон.форм-т ВО 1 с разбивкой" xfId="30"/>
    <cellStyle name="”€ќђќ‘ћ‚›‰" xfId="31"/>
    <cellStyle name="”€љ‘€ђћ‚ђќќ›‰" xfId="32"/>
    <cellStyle name="”ќђќ‘ћ‚›‰" xfId="33"/>
    <cellStyle name="”ќђќ‘ћ‚›‰ 2" xfId="278"/>
    <cellStyle name="”ќђќ‘ћ‚›‰ 3" xfId="306"/>
    <cellStyle name="”љ‘ђћ‚ђќќ›‰" xfId="34"/>
    <cellStyle name="”љ‘ђћ‚ђќќ›‰ 2" xfId="279"/>
    <cellStyle name="”љ‘ђћ‚ђќќ›‰ 3" xfId="307"/>
    <cellStyle name="„…ќ…†ќ›‰" xfId="35"/>
    <cellStyle name="„…ќ…†ќ›‰ 2" xfId="280"/>
    <cellStyle name="„…ќ…†ќ›‰ 3" xfId="308"/>
    <cellStyle name="„ђ’ђ" xfId="238"/>
    <cellStyle name="€’ћѓћ‚›‰" xfId="36"/>
    <cellStyle name="‡ђѓћ‹ћ‚ћљ1" xfId="37"/>
    <cellStyle name="‡ђѓћ‹ћ‚ћљ2" xfId="38"/>
    <cellStyle name="’ћѓћ‚›‰" xfId="39"/>
    <cellStyle name="20% - Accent1" xfId="40"/>
    <cellStyle name="20% - Accent2" xfId="41"/>
    <cellStyle name="20% - Accent3" xfId="42"/>
    <cellStyle name="20% - Accent4" xfId="43"/>
    <cellStyle name="20% - Accent5" xfId="44"/>
    <cellStyle name="20% - Accent6" xfId="45"/>
    <cellStyle name="40% - Accent1" xfId="46"/>
    <cellStyle name="40% - Accent2" xfId="47"/>
    <cellStyle name="40% - Accent3" xfId="48"/>
    <cellStyle name="40% - Accent4" xfId="49"/>
    <cellStyle name="40% - Accent5" xfId="50"/>
    <cellStyle name="40% - Accent6" xfId="51"/>
    <cellStyle name="60% - Accent1" xfId="52"/>
    <cellStyle name="60% - Accent2" xfId="53"/>
    <cellStyle name="60% - Accent3" xfId="54"/>
    <cellStyle name="60% - Accent4" xfId="55"/>
    <cellStyle name="60% - Accent5" xfId="56"/>
    <cellStyle name="60% - Accent6" xfId="57"/>
    <cellStyle name="Accent1" xfId="58"/>
    <cellStyle name="Accent2" xfId="59"/>
    <cellStyle name="Accent3" xfId="60"/>
    <cellStyle name="Accent4" xfId="61"/>
    <cellStyle name="Accent5" xfId="62"/>
    <cellStyle name="Accent6" xfId="63"/>
    <cellStyle name="Ăčďĺđńńűëęŕ" xfId="64"/>
    <cellStyle name="Áĺççŕůčňíűé" xfId="65"/>
    <cellStyle name="Äĺíĺćíűé [0]_(ňŕá 3č)" xfId="66"/>
    <cellStyle name="Äĺíĺćíűé_(ňŕá 3č)" xfId="67"/>
    <cellStyle name="Bad" xfId="68"/>
    <cellStyle name="Calculation" xfId="69"/>
    <cellStyle name="Check Cell" xfId="70"/>
    <cellStyle name="Comma [0]_irl tel sep5" xfId="71"/>
    <cellStyle name="Comma_irl tel sep5" xfId="72"/>
    <cellStyle name="Comma0" xfId="73"/>
    <cellStyle name="Çŕůčňíűé" xfId="74"/>
    <cellStyle name="Currency [0]" xfId="75"/>
    <cellStyle name="Currency [0] 2" xfId="76"/>
    <cellStyle name="Currency [0] 3" xfId="77"/>
    <cellStyle name="Currency [0] 4" xfId="78"/>
    <cellStyle name="Currency [0] 5" xfId="79"/>
    <cellStyle name="Currency_irl tel sep5" xfId="80"/>
    <cellStyle name="Currency0" xfId="81"/>
    <cellStyle name="Date" xfId="82"/>
    <cellStyle name="Dates" xfId="83"/>
    <cellStyle name="E-mail" xfId="84"/>
    <cellStyle name="E-mail 2" xfId="282"/>
    <cellStyle name="Euro" xfId="85"/>
    <cellStyle name="Excel Built-in Normal" xfId="283"/>
    <cellStyle name="Explanatory Text" xfId="86"/>
    <cellStyle name="F2" xfId="87"/>
    <cellStyle name="F3" xfId="88"/>
    <cellStyle name="F4" xfId="89"/>
    <cellStyle name="F5" xfId="90"/>
    <cellStyle name="F6" xfId="91"/>
    <cellStyle name="F7" xfId="92"/>
    <cellStyle name="F8" xfId="93"/>
    <cellStyle name="Fixed" xfId="94"/>
    <cellStyle name="Good" xfId="95"/>
    <cellStyle name="Heading" xfId="96"/>
    <cellStyle name="Heading 1" xfId="97"/>
    <cellStyle name="Heading 2" xfId="98"/>
    <cellStyle name="Heading 3" xfId="99"/>
    <cellStyle name="Heading 4" xfId="100"/>
    <cellStyle name="Heading2" xfId="101"/>
    <cellStyle name="Heading2 2" xfId="284"/>
    <cellStyle name="Îáű÷íűé__FES" xfId="102"/>
    <cellStyle name="Îňęđűâŕâřŕ˙ń˙ ăčďĺđńńűëęŕ" xfId="103"/>
    <cellStyle name="Input" xfId="104"/>
    <cellStyle name="Inputs" xfId="105"/>
    <cellStyle name="Inputs (const)" xfId="106"/>
    <cellStyle name="Inputs (const) 2" xfId="286"/>
    <cellStyle name="Inputs 2" xfId="285"/>
    <cellStyle name="Inputs 3" xfId="287"/>
    <cellStyle name="Inputs 4" xfId="281"/>
    <cellStyle name="Inputs 5" xfId="288"/>
    <cellStyle name="Inputs 6" xfId="309"/>
    <cellStyle name="Inputs Co" xfId="107"/>
    <cellStyle name="Linked Cell" xfId="108"/>
    <cellStyle name="Neutral" xfId="109"/>
    <cellStyle name="normal" xfId="110"/>
    <cellStyle name="Normal 2" xfId="111"/>
    <cellStyle name="Normal_38" xfId="112"/>
    <cellStyle name="Normal1" xfId="113"/>
    <cellStyle name="normбlnм_laroux" xfId="114"/>
    <cellStyle name="Note" xfId="115"/>
    <cellStyle name="Ôčíŕíńîâűé [0]_(ňŕá 3č)" xfId="116"/>
    <cellStyle name="Ôčíŕíńîâűé_(ňŕá 3č)" xfId="117"/>
    <cellStyle name="Output" xfId="118"/>
    <cellStyle name="Price_Body" xfId="119"/>
    <cellStyle name="SAPBEXaggData" xfId="120"/>
    <cellStyle name="SAPBEXaggDataEmph" xfId="121"/>
    <cellStyle name="SAPBEXaggItem" xfId="122"/>
    <cellStyle name="SAPBEXaggItemX" xfId="123"/>
    <cellStyle name="SAPBEXchaText" xfId="124"/>
    <cellStyle name="SAPBEXexcBad7" xfId="125"/>
    <cellStyle name="SAPBEXexcBad8" xfId="126"/>
    <cellStyle name="SAPBEXexcBad9" xfId="127"/>
    <cellStyle name="SAPBEXexcCritical4" xfId="128"/>
    <cellStyle name="SAPBEXexcCritical5" xfId="129"/>
    <cellStyle name="SAPBEXexcCritical6" xfId="130"/>
    <cellStyle name="SAPBEXexcGood1" xfId="131"/>
    <cellStyle name="SAPBEXexcGood2" xfId="132"/>
    <cellStyle name="SAPBEXexcGood3" xfId="133"/>
    <cellStyle name="SAPBEXfilterDrill" xfId="134"/>
    <cellStyle name="SAPBEXfilterItem" xfId="135"/>
    <cellStyle name="SAPBEXfilterText" xfId="136"/>
    <cellStyle name="SAPBEXformats" xfId="137"/>
    <cellStyle name="SAPBEXheaderItem" xfId="138"/>
    <cellStyle name="SAPBEXheaderText" xfId="139"/>
    <cellStyle name="SAPBEXHLevel0" xfId="140"/>
    <cellStyle name="SAPBEXHLevel0X" xfId="141"/>
    <cellStyle name="SAPBEXHLevel1" xfId="142"/>
    <cellStyle name="SAPBEXHLevel1X" xfId="143"/>
    <cellStyle name="SAPBEXHLevel2" xfId="144"/>
    <cellStyle name="SAPBEXHLevel2X" xfId="145"/>
    <cellStyle name="SAPBEXHLevel3" xfId="146"/>
    <cellStyle name="SAPBEXHLevel3X" xfId="147"/>
    <cellStyle name="SAPBEXinputData" xfId="148"/>
    <cellStyle name="SAPBEXresData" xfId="149"/>
    <cellStyle name="SAPBEXresDataEmph" xfId="150"/>
    <cellStyle name="SAPBEXresItem" xfId="151"/>
    <cellStyle name="SAPBEXresItemX" xfId="152"/>
    <cellStyle name="SAPBEXstdData" xfId="153"/>
    <cellStyle name="SAPBEXstdDataEmph" xfId="154"/>
    <cellStyle name="SAPBEXstdItem" xfId="155"/>
    <cellStyle name="SAPBEXstdItemX" xfId="156"/>
    <cellStyle name="SAPBEXtitle" xfId="157"/>
    <cellStyle name="SAPBEXundefined" xfId="158"/>
    <cellStyle name="Style 1" xfId="159"/>
    <cellStyle name="Table Heading" xfId="160"/>
    <cellStyle name="Table Heading 2" xfId="289"/>
    <cellStyle name="Title" xfId="161"/>
    <cellStyle name="Total" xfId="162"/>
    <cellStyle name="Warning Text" xfId="163"/>
    <cellStyle name="Беззащитный" xfId="164"/>
    <cellStyle name="Гиперссылка 2" xfId="165"/>
    <cellStyle name="ДАТА" xfId="166"/>
    <cellStyle name="Заголовок" xfId="167"/>
    <cellStyle name="ЗАГОЛОВОК1" xfId="168"/>
    <cellStyle name="ЗАГОЛОВОК2" xfId="169"/>
    <cellStyle name="ЗаголовокСтолбца" xfId="170"/>
    <cellStyle name="Защитный" xfId="171"/>
    <cellStyle name="Значение" xfId="172"/>
    <cellStyle name="Зоголовок" xfId="173"/>
    <cellStyle name="Итого" xfId="174"/>
    <cellStyle name="ИТОГОВЫЙ" xfId="175"/>
    <cellStyle name="Мой заголовок" xfId="176"/>
    <cellStyle name="Мой заголовок листа" xfId="177"/>
    <cellStyle name="Мои наименования показателей" xfId="178"/>
    <cellStyle name="Мои наименования показателей 2" xfId="179"/>
    <cellStyle name="Мои наименования показателей 3" xfId="180"/>
    <cellStyle name="Мои наименования показателей 4" xfId="181"/>
    <cellStyle name="Мои наименования показателей 5" xfId="182"/>
    <cellStyle name="Мои наименования показателей_BALANCE.TBO.1.71" xfId="183"/>
    <cellStyle name="назв фил" xfId="184"/>
    <cellStyle name="Обычный" xfId="0" builtinId="0"/>
    <cellStyle name="Обычный 10" xfId="290"/>
    <cellStyle name="Обычный 11" xfId="291"/>
    <cellStyle name="Обычный 14" xfId="239"/>
    <cellStyle name="Обычный 15" xfId="240"/>
    <cellStyle name="Обычный 2" xfId="185"/>
    <cellStyle name="Обычный 2 11" xfId="292"/>
    <cellStyle name="Обычный 2 2" xfId="186"/>
    <cellStyle name="Обычный 2 2 2" xfId="241"/>
    <cellStyle name="Обычный 2 2 2 2" xfId="242"/>
    <cellStyle name="Обычный 2 3" xfId="187"/>
    <cellStyle name="Обычный 2 4" xfId="243"/>
    <cellStyle name="Обычный 2 5" xfId="244"/>
    <cellStyle name="Обычный 2_Атолл вода 2014-2017 Лена" xfId="188"/>
    <cellStyle name="Обычный 21" xfId="293"/>
    <cellStyle name="Обычный 22" xfId="294"/>
    <cellStyle name="Обычный 23" xfId="295"/>
    <cellStyle name="Обычный 3" xfId="189"/>
    <cellStyle name="Обычный 3 2" xfId="245"/>
    <cellStyle name="Обычный 4" xfId="190"/>
    <cellStyle name="Обычный 4 2" xfId="191"/>
    <cellStyle name="Обычный 4_Атолл вода 2014-2017 Лена" xfId="192"/>
    <cellStyle name="Обычный 5" xfId="193"/>
    <cellStyle name="Обычный 6" xfId="194"/>
    <cellStyle name="Обычный 7" xfId="195"/>
    <cellStyle name="Обычный 7 2" xfId="296"/>
    <cellStyle name="Обычный 7 2 2" xfId="297"/>
    <cellStyle name="Обычный 7 3" xfId="315"/>
    <cellStyle name="Обычный 8" xfId="231"/>
    <cellStyle name="Обычный 9" xfId="1"/>
    <cellStyle name="Обычный 9 2" xfId="298"/>
    <cellStyle name="По центру с переносом" xfId="196"/>
    <cellStyle name="По ширине с переносом" xfId="197"/>
    <cellStyle name="Поле ввода" xfId="198"/>
    <cellStyle name="Примечание 2" xfId="199"/>
    <cellStyle name="Примечание 3" xfId="200"/>
    <cellStyle name="Примечание 4" xfId="201"/>
    <cellStyle name="Примечание 5" xfId="202"/>
    <cellStyle name="Процентный 10" xfId="246"/>
    <cellStyle name="Процентный 10 2" xfId="247"/>
    <cellStyle name="Процентный 10 3" xfId="248"/>
    <cellStyle name="Процентный 10 4" xfId="249"/>
    <cellStyle name="Процентный 10 5" xfId="250"/>
    <cellStyle name="Процентный 10 6" xfId="251"/>
    <cellStyle name="Процентный 10 7" xfId="252"/>
    <cellStyle name="Процентный 10 8" xfId="253"/>
    <cellStyle name="Процентный 10 9" xfId="254"/>
    <cellStyle name="Процентный 11 2" xfId="255"/>
    <cellStyle name="Процентный 11 3" xfId="256"/>
    <cellStyle name="Процентный 12 2" xfId="257"/>
    <cellStyle name="Процентный 12 3" xfId="258"/>
    <cellStyle name="Процентный 13 2" xfId="259"/>
    <cellStyle name="Процентный 13 3" xfId="260"/>
    <cellStyle name="Процентный 2" xfId="204"/>
    <cellStyle name="Процентный 2 2" xfId="205"/>
    <cellStyle name="Процентный 2 3" xfId="206"/>
    <cellStyle name="Процентный 2 4" xfId="261"/>
    <cellStyle name="Процентный 3" xfId="207"/>
    <cellStyle name="Процентный 4" xfId="203"/>
    <cellStyle name="Процентный 5" xfId="299"/>
    <cellStyle name="Процентный 9 2" xfId="262"/>
    <cellStyle name="Процентный 9 3" xfId="263"/>
    <cellStyle name="Стиль 1" xfId="208"/>
    <cellStyle name="Стиль 1 2" xfId="209"/>
    <cellStyle name="Стиль 1 2 2" xfId="300"/>
    <cellStyle name="ТЕКСТ" xfId="210"/>
    <cellStyle name="Текстовый" xfId="211"/>
    <cellStyle name="Текстовый 10" xfId="264"/>
    <cellStyle name="Текстовый 11" xfId="265"/>
    <cellStyle name="Текстовый 12" xfId="266"/>
    <cellStyle name="Текстовый 13" xfId="267"/>
    <cellStyle name="Текстовый 14" xfId="268"/>
    <cellStyle name="Текстовый 2" xfId="212"/>
    <cellStyle name="Текстовый 3" xfId="213"/>
    <cellStyle name="Текстовый 4" xfId="214"/>
    <cellStyle name="Текстовый 5" xfId="215"/>
    <cellStyle name="Текстовый 6" xfId="216"/>
    <cellStyle name="Текстовый 7" xfId="269"/>
    <cellStyle name="Текстовый 8" xfId="270"/>
    <cellStyle name="Текстовый 9" xfId="271"/>
    <cellStyle name="Тысячи [0]_22гк" xfId="217"/>
    <cellStyle name="Тысячи_22гк" xfId="218"/>
    <cellStyle name="ФИКСИРОВАННЫЙ" xfId="219"/>
    <cellStyle name="Финансовый 2" xfId="221"/>
    <cellStyle name="Финансовый 2 2" xfId="302"/>
    <cellStyle name="Финансовый 2 3" xfId="311"/>
    <cellStyle name="Финансовый 3" xfId="222"/>
    <cellStyle name="Финансовый 3 2" xfId="303"/>
    <cellStyle name="Финансовый 3 3" xfId="312"/>
    <cellStyle name="Финансовый 4" xfId="220"/>
    <cellStyle name="Финансовый 4 2" xfId="304"/>
    <cellStyle name="Финансовый 4 3" xfId="314"/>
    <cellStyle name="Финансовый 5" xfId="301"/>
    <cellStyle name="Финансовый 6" xfId="310"/>
    <cellStyle name="Формула" xfId="223"/>
    <cellStyle name="Формула 2" xfId="224"/>
    <cellStyle name="Формула_A РТ 2009 Рязаньэнерго" xfId="225"/>
    <cellStyle name="ФормулаВБ" xfId="226"/>
    <cellStyle name="ФормулаНаКонтроль" xfId="227"/>
    <cellStyle name="Цифры по центру с десятыми" xfId="228"/>
    <cellStyle name="Џђћ–…ќ’ќ›‰" xfId="229"/>
    <cellStyle name="Џђћ–…ќ’ќ›‰ 2" xfId="305"/>
    <cellStyle name="Џђћ–…ќ’ќ›‰ 3" xfId="313"/>
    <cellStyle name="Шапка таблицы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542D8CD-665E-4E87-95E9-78C4EF433665}" diskRevisions="1" revisionId="259" version="6">
  <header guid="{43DEB9E0-9FF2-4C8F-9E8D-D31714529C15}" dateTime="2021-07-01T11:32:48" maxSheetId="2" userName="Moseikina" r:id="rId1">
    <sheetIdMap count="1">
      <sheetId val="1"/>
    </sheetIdMap>
  </header>
  <header guid="{A3C62697-C601-45BF-9527-E47BB785B3CA}" dateTime="2021-07-01T12:12:59" maxSheetId="2" userName="NachVSVO" r:id="rId2" minRId="1" maxRId="42">
    <sheetIdMap count="1">
      <sheetId val="1"/>
    </sheetIdMap>
  </header>
  <header guid="{EECFAAC8-BAD7-4983-BCB5-3949092FC9BF}" dateTime="2021-07-01T12:26:40" maxSheetId="2" userName="malova" r:id="rId3" minRId="43" maxRId="60">
    <sheetIdMap count="1">
      <sheetId val="1"/>
    </sheetIdMap>
  </header>
  <header guid="{4D26052D-C9DE-463F-BBF6-7051B3862DB1}" dateTime="2021-07-01T12:55:23" maxSheetId="2" userName="NachVSVO" r:id="rId4" minRId="64" maxRId="152">
    <sheetIdMap count="1">
      <sheetId val="1"/>
    </sheetIdMap>
  </header>
  <header guid="{F94A0B23-B157-4E31-B5D1-40BD9A81D899}" dateTime="2021-07-01T12:56:25" maxSheetId="2" userName="NachVSVO" r:id="rId5" minRId="153" maxRId="154">
    <sheetIdMap count="1">
      <sheetId val="1"/>
    </sheetIdMap>
  </header>
  <header guid="{D542D8CD-665E-4E87-95E9-78C4EF433665}" dateTime="2021-07-01T13:00:15" maxSheetId="2" userName="NachVSVO" r:id="rId6" minRId="157" maxRId="2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J138">
      <v>1</v>
    </nc>
  </rcc>
  <rcc rId="2" sId="1">
    <nc r="J139">
      <v>1</v>
    </nc>
  </rcc>
  <rcc rId="3" sId="1">
    <nc r="J144">
      <v>1</v>
    </nc>
  </rcc>
  <rcc rId="4" sId="1">
    <nc r="J145">
      <v>1</v>
    </nc>
  </rcc>
  <rcc rId="5" sId="1">
    <nc r="J146">
      <v>1</v>
    </nc>
  </rcc>
  <rcc rId="6" sId="1">
    <nc r="J147">
      <v>1</v>
    </nc>
  </rcc>
  <rcc rId="7" sId="1">
    <nc r="J148">
      <v>1</v>
    </nc>
  </rcc>
  <rcc rId="8" sId="1">
    <nc r="J149">
      <v>1</v>
    </nc>
  </rcc>
  <rcc rId="9" sId="1">
    <nc r="J150">
      <v>1</v>
    </nc>
  </rcc>
  <rcc rId="10" sId="1">
    <nc r="J151">
      <v>1</v>
    </nc>
  </rcc>
  <rcc rId="11" sId="1">
    <nc r="J152">
      <v>1</v>
    </nc>
  </rcc>
  <rcc rId="12" sId="1">
    <nc r="J153">
      <v>1</v>
    </nc>
  </rcc>
  <rcc rId="13" sId="1">
    <nc r="J154">
      <v>1</v>
    </nc>
  </rcc>
  <rcc rId="14" sId="1">
    <nc r="J155">
      <v>1</v>
    </nc>
  </rcc>
  <rcc rId="15" sId="1">
    <nc r="J156">
      <v>1</v>
    </nc>
  </rcc>
  <rcc rId="16" sId="1">
    <nc r="J159">
      <v>1</v>
    </nc>
  </rcc>
  <rcc rId="17" sId="1">
    <nc r="J160">
      <v>1</v>
    </nc>
  </rcc>
  <rcc rId="18" sId="1">
    <nc r="J161">
      <v>1</v>
    </nc>
  </rcc>
  <rcc rId="19" sId="1">
    <nc r="J166">
      <v>1</v>
    </nc>
  </rcc>
  <rcc rId="20" sId="1">
    <nc r="J167">
      <v>1</v>
    </nc>
  </rcc>
  <rcc rId="21" sId="1">
    <nc r="J168">
      <v>1</v>
    </nc>
  </rcc>
  <rcc rId="22" sId="1">
    <nc r="J174">
      <v>1</v>
    </nc>
  </rcc>
  <rcc rId="23" sId="1">
    <nc r="J175">
      <v>1</v>
    </nc>
  </rcc>
  <rcc rId="24" sId="1">
    <nc r="J202">
      <v>1</v>
    </nc>
  </rcc>
  <rcc rId="25" sId="1">
    <nc r="J203">
      <v>1</v>
    </nc>
  </rcc>
  <rcc rId="26" sId="1">
    <nc r="J204">
      <v>1</v>
    </nc>
  </rcc>
  <rcc rId="27" sId="1">
    <nc r="J205">
      <v>1</v>
    </nc>
  </rcc>
  <rcc rId="28" sId="1">
    <oc r="J25">
      <v>1</v>
    </oc>
    <nc r="J25" t="inlineStr">
      <is>
        <t>???</t>
      </is>
    </nc>
  </rcc>
  <rcc rId="29" sId="1">
    <nc r="J47">
      <v>1</v>
    </nc>
  </rcc>
  <rcc rId="30" sId="1">
    <nc r="J48">
      <v>1</v>
    </nc>
  </rcc>
  <rcc rId="31" sId="1">
    <nc r="J114">
      <v>1</v>
    </nc>
  </rcc>
  <rcc rId="32" sId="1">
    <nc r="J33">
      <v>1</v>
    </nc>
  </rcc>
  <rcc rId="33" sId="1">
    <nc r="J34">
      <v>1</v>
    </nc>
  </rcc>
  <rcc rId="34" sId="1">
    <nc r="J66">
      <v>1</v>
    </nc>
  </rcc>
  <rcc rId="35" sId="1">
    <nc r="J67">
      <v>1</v>
    </nc>
  </rcc>
  <rcc rId="36" sId="1">
    <nc r="J68">
      <v>1</v>
    </nc>
  </rcc>
  <rcc rId="37" sId="1">
    <nc r="J69">
      <v>1</v>
    </nc>
  </rcc>
  <rcc rId="38" sId="1">
    <nc r="J113">
      <v>1</v>
    </nc>
  </rcc>
  <rcc rId="39" sId="1">
    <nc r="J183">
      <v>1</v>
    </nc>
  </rcc>
  <rcc rId="40" sId="1">
    <nc r="J184">
      <v>1</v>
    </nc>
  </rcc>
  <rcc rId="41" sId="1">
    <nc r="J185">
      <v>1</v>
    </nc>
  </rcc>
  <rcc rId="42" sId="1">
    <nc r="J206">
      <v>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" sId="1" ref="A78:XFD78" action="insertRow">
    <undo index="2" exp="area" ref3D="1" dr="$A$209:$XFD$214" dn="Z_DB645B40_02CA_4172_8AB1_1370270C56A6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2" exp="area" ref3D="1" dr="$A$209:$XFD$214" dn="Z_CB597C20_69DE_4BAC_B55A_7283CE838843_.wvu.Rows" sId="1"/>
    <undo index="0" exp="area" ref3D="1" dr="$A$209:$XFD$214" dn="Z_B916B63F_5445_49E5_9453_290AC1EFB09F_.wvu.Rows" sId="1"/>
    <undo index="0" exp="area" ref3D="1" dr="$A$209:$XFD$214" dn="Z_9ED290BE_DD4F_4A9D_8FB2_9DEA7E1652FC_.wvu.Rows" sId="1"/>
    <undo index="0" exp="area" ref3D="1" dr="$D$1:$D$1048576" dn="Z_8C7317D4_A25C_4120_AB02_ACD66FB6AFD9_.wvu.Cols" sId="1"/>
    <undo index="0" exp="area" ref3D="1" dr="$A$209:$XFD$214" dn="Z_60CCD3B7_6C59_4BDE_B9A5_830D5269135E_.wvu.Rows" sId="1"/>
    <undo index="0" exp="area" ref3D="1" dr="$A$209:$XFD$214" dn="Z_60514ACA_AB72_4BD7_8628_437897652D21_.wvu.Rows" sId="1"/>
    <undo index="0" exp="area" ref3D="1" dr="$D$1:$D$1048576" dn="Z_1F6722BF_8617_4583_BA8D_0FC460E1AAE5_.wvu.Cols" sId="1"/>
  </rrc>
  <rcc rId="44" sId="1">
    <nc r="B78" t="inlineStr">
      <is>
        <t>МУП ДКХ г. Стародуба</t>
      </is>
    </nc>
  </rcc>
  <rcc rId="45" sId="1">
    <nc r="C78" t="inlineStr">
      <is>
        <t>г. Стародуб</t>
      </is>
    </nc>
  </rcc>
  <rcc rId="46" sId="1">
    <nc r="D78" t="inlineStr">
      <is>
        <t>№31/42-вк 18.12.2020 г.</t>
      </is>
    </nc>
  </rcc>
  <rcc rId="47" sId="1">
    <nc r="E78" t="inlineStr">
      <is>
        <t>во</t>
      </is>
    </nc>
  </rcc>
  <rcc rId="48" sId="1" numFmtId="4">
    <nc r="F78">
      <v>27.55</v>
    </nc>
  </rcc>
  <rcc rId="49" sId="1" numFmtId="4">
    <nc r="H78">
      <v>28.62</v>
    </nc>
  </rcc>
  <rcc rId="50" sId="1" numFmtId="4">
    <nc r="G78">
      <v>27.55</v>
    </nc>
  </rcc>
  <rcc rId="51" sId="1" numFmtId="4">
    <nc r="I78">
      <v>28.62</v>
    </nc>
  </rcc>
  <rrc rId="52" sId="1" ref="A210:XFD210" action="insertRow">
    <undo index="2" exp="area" ref3D="1" dr="$A$210:$XFD$215" dn="Z_DB645B40_02CA_4172_8AB1_1370270C56A6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2" exp="area" ref3D="1" dr="$A$210:$XFD$215" dn="Z_CB597C20_69DE_4BAC_B55A_7283CE838843_.wvu.Rows" sId="1"/>
    <undo index="0" exp="area" ref3D="1" dr="$A$210:$XFD$215" dn="Z_B916B63F_5445_49E5_9453_290AC1EFB09F_.wvu.Rows" sId="1"/>
    <undo index="0" exp="area" ref3D="1" dr="$A$210:$XFD$215" dn="Z_9ED290BE_DD4F_4A9D_8FB2_9DEA7E1652FC_.wvu.Rows" sId="1"/>
    <undo index="0" exp="area" ref3D="1" dr="$D$1:$D$1048576" dn="Z_8C7317D4_A25C_4120_AB02_ACD66FB6AFD9_.wvu.Cols" sId="1"/>
    <undo index="0" exp="area" ref3D="1" dr="$A$210:$XFD$215" dn="Z_60CCD3B7_6C59_4BDE_B9A5_830D5269135E_.wvu.Rows" sId="1"/>
    <undo index="0" exp="area" ref3D="1" dr="$A$210:$XFD$215" dn="Z_60514ACA_AB72_4BD7_8628_437897652D21_.wvu.Rows" sId="1"/>
    <undo index="0" exp="area" ref3D="1" dr="$D$1:$D$1048576" dn="Z_1F6722BF_8617_4583_BA8D_0FC460E1AAE5_.wvu.Cols" sId="1"/>
  </rrc>
  <rfmt sheetId="1" sqref="A210" start="0" length="0">
    <dxf>
      <border>
        <left style="thin">
          <color indexed="64"/>
        </left>
      </border>
    </dxf>
  </rfmt>
  <rfmt sheetId="1" sqref="I210" start="0" length="0">
    <dxf>
      <border>
        <right style="thin">
          <color indexed="64"/>
        </right>
      </border>
    </dxf>
  </rfmt>
  <rfmt sheetId="1" sqref="A210:I210" start="0" length="0">
    <dxf>
      <border>
        <bottom style="thin">
          <color indexed="64"/>
        </bottom>
      </border>
    </dxf>
  </rfmt>
  <rfmt sheetId="1" sqref="A210:I2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B210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53" sId="1" xfDxf="1" dxf="1">
    <nc r="B210" t="inlineStr">
      <is>
        <t xml:space="preserve">ООО «Специализированный застройщик Брянский строительный трест» (Брянская обл., Брянский р-н, п. Мичуринский, ЖК «Андреевский парк») </t>
      </is>
    </nc>
    <ndxf>
      <font>
        <sz val="14"/>
        <name val="Times New Roman"/>
        <scheme val="none"/>
      </font>
    </ndxf>
  </rcc>
  <rfmt sheetId="1" sqref="B210">
    <dxf>
      <alignment wrapText="1" readingOrder="0"/>
    </dxf>
  </rfmt>
  <rcc rId="54" sId="1">
    <nc r="C210" t="inlineStr">
      <is>
        <t>Брянский</t>
      </is>
    </nc>
  </rcc>
  <rfmt sheetId="1" sqref="A210:B210" start="0" length="0">
    <dxf>
      <border>
        <bottom style="thin">
          <color indexed="64"/>
        </bottom>
      </border>
    </dxf>
  </rfmt>
  <rfmt sheetId="1" sqref="A210:B21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55" sId="1">
    <nc r="D210" t="inlineStr">
      <is>
        <t>№14-вк 23.06.2021 г.</t>
      </is>
    </nc>
  </rcc>
  <rcc rId="56" sId="1">
    <nc r="E210" t="inlineStr">
      <is>
        <t>вс</t>
      </is>
    </nc>
  </rcc>
  <rcc rId="57" sId="1">
    <nc r="H210">
      <v>32.159999999999997</v>
    </nc>
  </rcc>
  <rcc rId="58" sId="1">
    <nc r="I210">
      <v>38.590000000000003</v>
    </nc>
  </rcc>
  <rcc rId="59" sId="1">
    <nc r="F210" t="inlineStr">
      <is>
        <t>x</t>
      </is>
    </nc>
  </rcc>
  <rcc rId="60" sId="1">
    <nc r="G210" t="inlineStr">
      <is>
        <t>x</t>
      </is>
    </nc>
  </rcc>
  <rdn rId="0" localSheetId="1" customView="1" name="Z_60514ACA_AB72_4BD7_8628_437897652D21_.wvu.Cols" hidden="1" oldHidden="1">
    <oldFormula>'Тарифы ВС и ВО на 2021 год'!#REF!</oldFormula>
  </rdn>
  <rcv guid="{60514ACA-AB72-4BD7-8628-437897652D21}" action="delete"/>
  <rdn rId="0" localSheetId="1" customView="1" name="Z_60514ACA_AB72_4BD7_8628_437897652D21_.wvu.Rows" hidden="1" oldHidden="1">
    <formula>'Тарифы ВС и ВО на 2021 год'!$212:$216</formula>
    <oldFormula>'Тарифы ВС и ВО на 2021 год'!$211:$216</oldFormula>
  </rdn>
  <rdn rId="0" localSheetId="1" customView="1" name="Z_60514ACA_AB72_4BD7_8628_437897652D21_.wvu.FilterData" hidden="1" oldHidden="1">
    <formula>'Тарифы ВС и ВО на 2021 год'!$A$5:$I$211</formula>
    <oldFormula>'Тарифы ВС и ВО на 2021 год'!$A$5:$I$208</oldFormula>
  </rdn>
  <rcv guid="{60514ACA-AB72-4BD7-8628-437897652D2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:J25">
    <dxf>
      <fill>
        <patternFill>
          <bgColor rgb="FFFFFF00"/>
        </patternFill>
      </fill>
    </dxf>
  </rfmt>
  <rrc rId="64" sId="1" ref="A41:XFD41" action="insertRow">
    <undo index="0" exp="area" ref3D="1" dr="$A$211:$XFD$216" dn="Z_9ED290BE_DD4F_4A9D_8FB2_9DEA7E1652FC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0" exp="area" ref3D="1" dr="$A$211:$XFD$216" dn="Z_60CCD3B7_6C59_4BDE_B9A5_830D5269135E_.wvu.Rows" sId="1"/>
    <undo index="0" exp="area" ref3D="1" dr="$A$212:$XFD$216" dn="Z_60514ACA_AB72_4BD7_8628_437897652D21_.wvu.Rows" sId="1"/>
    <undo index="0" exp="area" ref3D="1" dr="$D$1:$D$1048576" dn="Z_1F6722BF_8617_4583_BA8D_0FC460E1AAE5_.wvu.Cols" sId="1"/>
    <undo index="2" exp="area" ref3D="1" dr="$A$211:$XFD$216" dn="Z_DB645B40_02CA_4172_8AB1_1370270C56A6_.wvu.Rows" sId="1"/>
    <undo index="0" exp="area" ref3D="1" dr="$A$211:$XFD$216" dn="Z_B916B63F_5445_49E5_9453_290AC1EFB09F_.wvu.Rows" sId="1"/>
    <undo index="2" exp="area" ref3D="1" dr="$A$211:$XFD$216" dn="Z_CB597C20_69DE_4BAC_B55A_7283CE838843_.wvu.Rows" sId="1"/>
    <undo index="0" exp="area" ref3D="1" dr="$D$1:$D$1048576" dn="Z_8C7317D4_A25C_4120_AB02_ACD66FB6AFD9_.wvu.Cols" sId="1"/>
  </rrc>
  <rcc rId="65" sId="1">
    <nc r="B41" t="inlineStr">
      <is>
        <t xml:space="preserve">МУП «Возрождение» </t>
      </is>
    </nc>
  </rcc>
  <rcc rId="66" sId="1">
    <nc r="C41" t="inlineStr">
      <is>
        <t>Брянский</t>
      </is>
    </nc>
  </rcc>
  <rcc rId="67" sId="1">
    <nc r="J111" t="inlineStr">
      <is>
        <t>???</t>
      </is>
    </nc>
  </rcc>
  <rcc rId="68" sId="1">
    <nc r="E41" t="inlineStr">
      <is>
        <t>во (Теменичи)</t>
      </is>
    </nc>
  </rcc>
  <rcc rId="69" sId="1">
    <nc r="D41" t="inlineStr">
      <is>
        <t>№ 11/3-вк 27.05.2021 г.</t>
      </is>
    </nc>
  </rcc>
  <rcc rId="70" sId="1" numFmtId="4">
    <nc r="F41">
      <v>16.71</v>
    </nc>
  </rcc>
  <rcc rId="71" sId="1" numFmtId="4">
    <nc r="H41">
      <v>18</v>
    </nc>
  </rcc>
  <rcc rId="72" sId="1" numFmtId="4">
    <nc r="G41">
      <v>16.71</v>
    </nc>
  </rcc>
  <rcc rId="73" sId="1" numFmtId="4">
    <nc r="I41">
      <v>18</v>
    </nc>
  </rcc>
  <rrc rId="74" sId="1" ref="A111:XFD111" action="deleteRow">
    <undo index="0" exp="area" ref3D="1" dr="$A$212:$XFD$217" dn="Z_9ED290BE_DD4F_4A9D_8FB2_9DEA7E1652FC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0" exp="area" ref3D="1" dr="$A$212:$XFD$217" dn="Z_60CCD3B7_6C59_4BDE_B9A5_830D5269135E_.wvu.Rows" sId="1"/>
    <undo index="0" exp="area" ref3D="1" dr="$A$213:$XFD$217" dn="Z_60514ACA_AB72_4BD7_8628_437897652D21_.wvu.Rows" sId="1"/>
    <undo index="0" exp="area" ref3D="1" dr="$D$1:$D$1048576" dn="Z_1F6722BF_8617_4583_BA8D_0FC460E1AAE5_.wvu.Cols" sId="1"/>
    <undo index="2" exp="area" ref3D="1" dr="$A$212:$XFD$217" dn="Z_DB645B40_02CA_4172_8AB1_1370270C56A6_.wvu.Rows" sId="1"/>
    <undo index="0" exp="area" ref3D="1" dr="$A$212:$XFD$217" dn="Z_B916B63F_5445_49E5_9453_290AC1EFB09F_.wvu.Rows" sId="1"/>
    <undo index="2" exp="area" ref3D="1" dr="$A$212:$XFD$217" dn="Z_CB597C20_69DE_4BAC_B55A_7283CE838843_.wvu.Rows" sId="1"/>
    <undo index="0" exp="area" ref3D="1" dr="$D$1:$D$1048576" dn="Z_8C7317D4_A25C_4120_AB02_ACD66FB6AFD9_.wvu.Cols" sId="1"/>
    <rfmt sheetId="1" xfDxf="1" sqref="A111:XFD111" start="0" length="0">
      <dxf>
        <fill>
          <patternFill patternType="solid">
            <bgColor theme="0"/>
          </patternFill>
        </fill>
        <alignment horizontal="center" vertical="center" readingOrder="0"/>
      </dxf>
    </rfmt>
    <rcc rId="0" sId="1" dxf="1">
      <nc r="A111">
        <v>52</v>
      </nc>
      <ndxf>
        <font>
          <sz val="14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1" t="inlineStr">
        <is>
          <t xml:space="preserve">ООО «Компания Дом Сервис» </t>
        </is>
      </nc>
      <ndxf>
        <font>
          <sz val="14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1" t="inlineStr">
        <is>
          <t>Брянский</t>
        </is>
      </nc>
      <ndxf>
        <font>
          <sz val="14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1" t="inlineStr">
        <is>
          <t>№31/94-вк 18.12.2020 г.</t>
        </is>
      </nc>
      <ndxf>
        <font>
          <sz val="14"/>
          <color theme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1" t="inlineStr">
        <is>
          <t>во (Теменичи)</t>
        </is>
      </nc>
      <ndxf>
        <font>
          <sz val="14"/>
          <color theme="1"/>
          <name val="Times New Roman"/>
          <scheme val="none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1">
        <v>16.71</v>
      </nc>
      <ndxf>
        <font>
          <sz val="14"/>
          <color auto="1"/>
          <name val="Times New Roman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1">
        <v>16.71</v>
      </nc>
      <ndxf>
        <font>
          <sz val="14"/>
          <color auto="1"/>
          <name val="Times New Roman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11">
        <v>17.39</v>
      </nc>
      <ndxf>
        <font>
          <sz val="14"/>
          <color auto="1"/>
          <name val="Times New Roman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111">
        <v>17.39</v>
      </nc>
      <ndxf>
        <font>
          <sz val="14"/>
          <color auto="1"/>
          <name val="Times New Roman"/>
          <scheme val="none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J111" t="inlineStr">
        <is>
          <t>???</t>
        </is>
      </nc>
    </rcc>
  </rrc>
  <rrc rId="75" sId="1" ref="A39:XFD39" action="insertRow">
    <undo index="0" exp="area" ref3D="1" dr="$A$211:$XFD$216" dn="Z_9ED290BE_DD4F_4A9D_8FB2_9DEA7E1652FC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0" exp="area" ref3D="1" dr="$A$211:$XFD$216" dn="Z_60CCD3B7_6C59_4BDE_B9A5_830D5269135E_.wvu.Rows" sId="1"/>
    <undo index="0" exp="area" ref3D="1" dr="$A$212:$XFD$216" dn="Z_60514ACA_AB72_4BD7_8628_437897652D21_.wvu.Rows" sId="1"/>
    <undo index="0" exp="area" ref3D="1" dr="$D$1:$D$1048576" dn="Z_1F6722BF_8617_4583_BA8D_0FC460E1AAE5_.wvu.Cols" sId="1"/>
    <undo index="2" exp="area" ref3D="1" dr="$A$211:$XFD$216" dn="Z_DB645B40_02CA_4172_8AB1_1370270C56A6_.wvu.Rows" sId="1"/>
    <undo index="0" exp="area" ref3D="1" dr="$A$211:$XFD$216" dn="Z_B916B63F_5445_49E5_9453_290AC1EFB09F_.wvu.Rows" sId="1"/>
    <undo index="2" exp="area" ref3D="1" dr="$A$211:$XFD$216" dn="Z_CB597C20_69DE_4BAC_B55A_7283CE838843_.wvu.Rows" sId="1"/>
    <undo index="0" exp="area" ref3D="1" dr="$D$1:$D$1048576" dn="Z_8C7317D4_A25C_4120_AB02_ACD66FB6AFD9_.wvu.Cols" sId="1"/>
  </rrc>
  <rcc rId="76" sId="1">
    <nc r="B39" t="inlineStr">
      <is>
        <t xml:space="preserve">МУП «Возрождение» </t>
      </is>
    </nc>
  </rcc>
  <rcc rId="77" sId="1">
    <nc r="C39" t="inlineStr">
      <is>
        <t>Брянский</t>
      </is>
    </nc>
  </rcc>
  <rcc rId="78" sId="1">
    <nc r="E39" t="inlineStr">
      <is>
        <t>вс (Журиничи)</t>
      </is>
    </nc>
  </rcc>
  <rcc rId="79" sId="1" numFmtId="4">
    <nc r="F39">
      <v>25.47</v>
    </nc>
  </rcc>
  <rcc rId="80" sId="1" numFmtId="4">
    <nc r="G39">
      <v>25.47</v>
    </nc>
  </rcc>
  <rcc rId="81" sId="1" numFmtId="4">
    <nc r="H39">
      <v>26.27</v>
    </nc>
  </rcc>
  <rcc rId="82" sId="1" numFmtId="4">
    <nc r="I39">
      <v>26.27</v>
    </nc>
  </rcc>
  <rcc rId="83" sId="1">
    <nc r="J39">
      <v>1</v>
    </nc>
  </rcc>
  <rcc rId="84" sId="1">
    <nc r="J42">
      <v>1</v>
    </nc>
  </rcc>
  <rcc rId="85" sId="1">
    <nc r="D39" t="inlineStr">
      <is>
        <t>№ 2/1-вк 16.02.2021 г.</t>
      </is>
    </nc>
  </rcc>
  <rrc rId="86" sId="1" ref="A25:XFD25" action="deleteRow">
    <undo index="0" exp="area" ref3D="1" dr="$A$212:$XFD$217" dn="Z_9ED290BE_DD4F_4A9D_8FB2_9DEA7E1652FC_.wvu.Rows" sId="1"/>
    <undo index="2" exp="area" ref3D="1" dr="$F$1:$I$1048576" dn="Z_DB645B40_02CA_4172_8AB1_1370270C56A6_.wvu.Cols" sId="1"/>
    <undo index="1" exp="area" ref3D="1" dr="$C$1:$D$1048576" dn="Z_DB645B40_02CA_4172_8AB1_1370270C56A6_.wvu.Cols" sId="1"/>
    <undo index="0" exp="area" ref3D="1" dr="$A$212:$XFD$217" dn="Z_60CCD3B7_6C59_4BDE_B9A5_830D5269135E_.wvu.Rows" sId="1"/>
    <undo index="0" exp="area" ref3D="1" dr="$A$213:$XFD$217" dn="Z_60514ACA_AB72_4BD7_8628_437897652D21_.wvu.Rows" sId="1"/>
    <undo index="0" exp="area" ref3D="1" dr="$D$1:$D$1048576" dn="Z_1F6722BF_8617_4583_BA8D_0FC460E1AAE5_.wvu.Cols" sId="1"/>
    <undo index="2" exp="area" ref3D="1" dr="$A$212:$XFD$217" dn="Z_DB645B40_02CA_4172_8AB1_1370270C56A6_.wvu.Rows" sId="1"/>
    <undo index="0" exp="area" ref3D="1" dr="$A$212:$XFD$217" dn="Z_B916B63F_5445_49E5_9453_290AC1EFB09F_.wvu.Rows" sId="1"/>
    <undo index="2" exp="area" ref3D="1" dr="$A$212:$XFD$217" dn="Z_CB597C20_69DE_4BAC_B55A_7283CE838843_.wvu.Rows" sId="1"/>
    <undo index="0" exp="area" ref3D="1" dr="$D$1:$D$1048576" dn="Z_8C7317D4_A25C_4120_AB02_ACD66FB6AFD9_.wvu.Cols" sId="1"/>
    <rfmt sheetId="1" xfDxf="1" sqref="A25:XFD25" start="0" length="0">
      <dxf>
        <fill>
          <patternFill patternType="solid">
            <bgColor theme="0"/>
          </patternFill>
        </fill>
        <alignment horizontal="center" vertical="center" readingOrder="0"/>
      </dxf>
    </rfmt>
    <rcc rId="0" sId="1" dxf="1">
      <nc r="A25">
        <v>13</v>
      </nc>
      <ndxf>
        <font>
          <sz val="14"/>
          <color auto="1"/>
          <name val="Times New Roman"/>
          <scheme val="none"/>
        </font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 xml:space="preserve">МУП "Журиничи" </t>
        </is>
      </nc>
      <ndxf>
        <font>
          <sz val="14"/>
          <color theme="1"/>
          <name val="Times New Roman"/>
          <scheme val="none"/>
        </font>
        <fill>
          <patternFill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Брянский</t>
        </is>
      </nc>
      <ndxf>
        <font>
          <sz val="14"/>
          <color theme="1"/>
          <name val="Times New Roman"/>
          <scheme val="none"/>
        </font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" t="inlineStr">
        <is>
          <t>№31/84-вк 18.12.2020 г.</t>
        </is>
      </nc>
      <ndxf>
        <font>
          <sz val="14"/>
          <color theme="1"/>
          <name val="Times New Roman"/>
          <scheme val="none"/>
        </font>
        <fill>
          <patternFill>
            <bgColor rgb="FFFFFF0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вс</t>
        </is>
      </nc>
      <ndxf>
        <font>
          <sz val="14"/>
          <color theme="1"/>
          <name val="Times New Roman"/>
          <scheme val="none"/>
        </font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5">
        <v>25.47</v>
      </nc>
      <ndxf>
        <font>
          <sz val="14"/>
          <color auto="1"/>
          <name val="Times New Roman"/>
          <scheme val="none"/>
        </font>
        <numFmt numFmtId="4" formatCode="#,##0.00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25.47</v>
      </nc>
      <ndxf>
        <font>
          <sz val="14"/>
          <color auto="1"/>
          <name val="Times New Roman"/>
          <scheme val="none"/>
        </font>
        <numFmt numFmtId="4" formatCode="#,##0.00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25">
        <v>26.27</v>
      </nc>
      <ndxf>
        <font>
          <sz val="14"/>
          <color auto="1"/>
          <name val="Times New Roman"/>
          <scheme val="none"/>
        </font>
        <numFmt numFmtId="4" formatCode="#,##0.00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I25">
        <v>26.27</v>
      </nc>
      <ndxf>
        <font>
          <sz val="14"/>
          <color auto="1"/>
          <name val="Times New Roman"/>
          <scheme val="none"/>
        </font>
        <numFmt numFmtId="4" formatCode="#,##0.00"/>
        <fill>
          <patternFill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 t="inlineStr">
        <is>
          <t>???</t>
        </is>
      </nc>
      <ndxf>
        <fill>
          <patternFill>
            <bgColor rgb="FFFFFF00"/>
          </patternFill>
        </fill>
      </ndxf>
    </rcc>
  </rrc>
  <rcc rId="87" sId="1">
    <oc r="A25">
      <v>14</v>
    </oc>
    <nc r="A25">
      <v>13</v>
    </nc>
  </rcc>
  <rcc rId="88" sId="1">
    <oc r="A26">
      <v>15</v>
    </oc>
    <nc r="A26">
      <v>14</v>
    </nc>
  </rcc>
  <rcc rId="89" sId="1">
    <oc r="A27">
      <v>16</v>
    </oc>
    <nc r="A27">
      <v>15</v>
    </nc>
  </rcc>
  <rcc rId="90" sId="1">
    <oc r="A31">
      <v>17</v>
    </oc>
    <nc r="A31">
      <v>16</v>
    </nc>
  </rcc>
  <rcc rId="91" sId="1">
    <oc r="A32">
      <v>18</v>
    </oc>
    <nc r="A32">
      <v>17</v>
    </nc>
  </rcc>
  <rcc rId="92" sId="1">
    <oc r="A34">
      <v>19</v>
    </oc>
    <nc r="A34">
      <v>18</v>
    </nc>
  </rcc>
  <rcc rId="93" sId="1">
    <oc r="A36">
      <v>20</v>
    </oc>
    <nc r="A36">
      <v>19</v>
    </nc>
  </rcc>
  <rcc rId="94" sId="1">
    <oc r="A43">
      <v>21</v>
    </oc>
    <nc r="A43">
      <v>20</v>
    </nc>
  </rcc>
  <rcc rId="95" sId="1">
    <oc r="A46">
      <v>22</v>
    </oc>
    <nc r="A46">
      <v>21</v>
    </nc>
  </rcc>
  <rcc rId="96" sId="1">
    <oc r="A48">
      <v>23</v>
    </oc>
    <nc r="A48">
      <v>22</v>
    </nc>
  </rcc>
  <rcc rId="97" sId="1">
    <oc r="A50">
      <v>24</v>
    </oc>
    <nc r="A50">
      <v>23</v>
    </nc>
  </rcc>
  <rcc rId="98" sId="1">
    <oc r="A54">
      <v>25</v>
    </oc>
    <nc r="A54">
      <v>24</v>
    </nc>
  </rcc>
  <rcc rId="99" sId="1">
    <oc r="A58">
      <v>26</v>
    </oc>
    <nc r="A58">
      <v>25</v>
    </nc>
  </rcc>
  <rcc rId="100" sId="1">
    <oc r="A61">
      <v>27</v>
    </oc>
    <nc r="A61">
      <v>26</v>
    </nc>
  </rcc>
  <rcc rId="101" sId="1">
    <oc r="A63">
      <v>28</v>
    </oc>
    <nc r="A63">
      <v>27</v>
    </nc>
  </rcc>
  <rcc rId="102" sId="1">
    <oc r="A65">
      <v>29</v>
    </oc>
    <nc r="A65">
      <v>28</v>
    </nc>
  </rcc>
  <rcc rId="103" sId="1">
    <oc r="A67">
      <v>30</v>
    </oc>
    <nc r="A67">
      <v>29</v>
    </nc>
  </rcc>
  <rcc rId="104" sId="1">
    <oc r="A69">
      <v>31</v>
    </oc>
    <nc r="A69">
      <v>30</v>
    </nc>
  </rcc>
  <rcc rId="105" sId="1">
    <oc r="A71">
      <v>32</v>
    </oc>
    <nc r="A71">
      <v>31</v>
    </nc>
  </rcc>
  <rcc rId="106" sId="1">
    <oc r="A73">
      <v>33</v>
    </oc>
    <nc r="A73">
      <v>32</v>
    </nc>
  </rcc>
  <rcc rId="107" sId="1">
    <oc r="A76">
      <v>34</v>
    </oc>
    <nc r="A76">
      <v>33</v>
    </nc>
  </rcc>
  <rcc rId="108" sId="1">
    <oc r="A78">
      <v>35</v>
    </oc>
    <nc r="A78">
      <v>34</v>
    </nc>
  </rcc>
  <rcc rId="109" sId="1">
    <nc r="A79">
      <v>35</v>
    </nc>
  </rcc>
  <rcc rId="110" sId="1">
    <oc r="A111">
      <v>53</v>
    </oc>
    <nc r="A111">
      <v>52</v>
    </nc>
  </rcc>
  <rcc rId="111" sId="1">
    <oc r="A112">
      <v>54</v>
    </oc>
    <nc r="A112">
      <v>53</v>
    </nc>
  </rcc>
  <rcc rId="112" sId="1">
    <oc r="A114">
      <v>55</v>
    </oc>
    <nc r="A114">
      <v>54</v>
    </nc>
  </rcc>
  <rcc rId="113" sId="1">
    <oc r="A115">
      <v>56</v>
    </oc>
    <nc r="A115">
      <v>55</v>
    </nc>
  </rcc>
  <rcc rId="114" sId="1">
    <oc r="A116">
      <v>57</v>
    </oc>
    <nc r="A116">
      <v>56</v>
    </nc>
  </rcc>
  <rcc rId="115" sId="1">
    <oc r="A118">
      <v>58</v>
    </oc>
    <nc r="A118">
      <v>57</v>
    </nc>
  </rcc>
  <rcc rId="116" sId="1">
    <oc r="A119">
      <v>59</v>
    </oc>
    <nc r="A119">
      <v>58</v>
    </nc>
  </rcc>
  <rcc rId="117" sId="1">
    <oc r="A120">
      <v>60</v>
    </oc>
    <nc r="A120">
      <v>59</v>
    </nc>
  </rcc>
  <rcc rId="118" sId="1">
    <oc r="A124">
      <v>61</v>
    </oc>
    <nc r="A124">
      <v>60</v>
    </nc>
  </rcc>
  <rcc rId="119" sId="1">
    <oc r="A139">
      <v>62</v>
    </oc>
    <nc r="A139">
      <v>61</v>
    </nc>
  </rcc>
  <rcc rId="120" sId="1">
    <oc r="A141">
      <v>63</v>
    </oc>
    <nc r="A141">
      <v>62</v>
    </nc>
  </rcc>
  <rcc rId="121" sId="1">
    <oc r="A145">
      <v>64</v>
    </oc>
    <nc r="A145">
      <v>63</v>
    </nc>
  </rcc>
  <rcc rId="122" sId="1">
    <oc r="A154">
      <v>65</v>
    </oc>
    <nc r="A154">
      <v>64</v>
    </nc>
  </rcc>
  <rcc rId="123" sId="1">
    <oc r="A155">
      <v>66</v>
    </oc>
    <nc r="A155">
      <v>65</v>
    </nc>
  </rcc>
  <rcc rId="124" sId="1">
    <oc r="A157">
      <v>67</v>
    </oc>
    <nc r="A157">
      <v>66</v>
    </nc>
  </rcc>
  <rcc rId="125" sId="1">
    <oc r="A158">
      <v>68</v>
    </oc>
    <nc r="A158">
      <v>67</v>
    </nc>
  </rcc>
  <rcc rId="126" sId="1">
    <oc r="A159">
      <v>69</v>
    </oc>
    <nc r="A159">
      <v>68</v>
    </nc>
  </rcc>
  <rcc rId="127" sId="1">
    <oc r="A160">
      <v>70</v>
    </oc>
    <nc r="A160">
      <v>69</v>
    </nc>
  </rcc>
  <rcc rId="128" sId="1">
    <oc r="A161">
      <v>71</v>
    </oc>
    <nc r="A161">
      <v>70</v>
    </nc>
  </rcc>
  <rcc rId="129" sId="1">
    <oc r="A163">
      <v>72</v>
    </oc>
    <nc r="A163">
      <v>71</v>
    </nc>
  </rcc>
  <rcc rId="130" sId="1">
    <oc r="A167">
      <v>73</v>
    </oc>
    <nc r="A167">
      <v>72</v>
    </nc>
  </rcc>
  <rcc rId="131" sId="1">
    <oc r="A170">
      <v>74</v>
    </oc>
    <nc r="A170">
      <v>73</v>
    </nc>
  </rcc>
  <rcc rId="132" sId="1">
    <oc r="A172">
      <v>75</v>
    </oc>
    <nc r="A172">
      <v>74</v>
    </nc>
  </rcc>
  <rcc rId="133" sId="1">
    <oc r="A173">
      <v>76</v>
    </oc>
    <nc r="A173">
      <v>75</v>
    </nc>
  </rcc>
  <rcc rId="134" sId="1">
    <oc r="A175">
      <v>77</v>
    </oc>
    <nc r="A175">
      <v>76</v>
    </nc>
  </rcc>
  <rcc rId="135" sId="1">
    <oc r="A177">
      <v>78</v>
    </oc>
    <nc r="A177">
      <v>77</v>
    </nc>
  </rcc>
  <rcc rId="136" sId="1">
    <oc r="A179">
      <v>79</v>
    </oc>
    <nc r="A179">
      <v>78</v>
    </nc>
  </rcc>
  <rcc rId="137" sId="1">
    <oc r="A180">
      <v>80</v>
    </oc>
    <nc r="A180">
      <v>79</v>
    </nc>
  </rcc>
  <rcc rId="138" sId="1">
    <oc r="A182">
      <v>81</v>
    </oc>
    <nc r="A182">
      <v>80</v>
    </nc>
  </rcc>
  <rcc rId="139" sId="1">
    <oc r="A184">
      <v>82</v>
    </oc>
    <nc r="A184">
      <v>81</v>
    </nc>
  </rcc>
  <rcc rId="140" sId="1">
    <oc r="A186">
      <v>83</v>
    </oc>
    <nc r="A186">
      <v>82</v>
    </nc>
  </rcc>
  <rcc rId="141" sId="1">
    <oc r="A187">
      <v>84</v>
    </oc>
    <nc r="A187">
      <v>83</v>
    </nc>
  </rcc>
  <rcc rId="142" sId="1">
    <oc r="A194">
      <v>85</v>
    </oc>
    <nc r="A194">
      <v>84</v>
    </nc>
  </rcc>
  <rcc rId="143" sId="1">
    <oc r="A195">
      <v>86</v>
    </oc>
    <nc r="A195">
      <v>85</v>
    </nc>
  </rcc>
  <rcc rId="144" sId="1">
    <oc r="A200">
      <v>87</v>
    </oc>
    <nc r="A200">
      <v>86</v>
    </nc>
  </rcc>
  <rcc rId="145" sId="1">
    <oc r="A202">
      <v>88</v>
    </oc>
    <nc r="A202">
      <v>87</v>
    </nc>
  </rcc>
  <rcc rId="146" sId="1">
    <oc r="A203">
      <v>89</v>
    </oc>
    <nc r="A203">
      <v>88</v>
    </nc>
  </rcc>
  <rcc rId="147" sId="1">
    <oc r="A205">
      <v>90</v>
    </oc>
    <nc r="A205">
      <v>89</v>
    </nc>
  </rcc>
  <rcc rId="148" sId="1">
    <oc r="A206">
      <v>91</v>
    </oc>
    <nc r="A206">
      <v>90</v>
    </nc>
  </rcc>
  <rcc rId="149" sId="1">
    <oc r="A207">
      <v>92</v>
    </oc>
    <nc r="A207">
      <v>91</v>
    </nc>
  </rcc>
  <rcc rId="150" sId="1">
    <oc r="A208">
      <v>93</v>
    </oc>
    <nc r="A208">
      <v>92</v>
    </nc>
  </rcc>
  <rcc rId="151" sId="1">
    <oc r="A209">
      <v>94</v>
    </oc>
    <nc r="A209">
      <v>93</v>
    </nc>
  </rcc>
  <rcc rId="152" sId="1">
    <nc r="A210">
      <v>94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" sId="1">
    <oc r="A78">
      <v>34</v>
    </oc>
    <nc r="A78"/>
  </rcc>
  <rcc rId="154" sId="1">
    <oc r="A79">
      <v>35</v>
    </oc>
    <nc r="A79"/>
  </rcc>
  <rcv guid="{9ED290BE-DD4F-4A9D-8FB2-9DEA7E1652FC}" action="delete"/>
  <rdn rId="0" localSheetId="1" customView="1" name="Z_9ED290BE_DD4F_4A9D_8FB2_9DEA7E1652FC_.wvu.Rows" hidden="1" oldHidden="1">
    <formula>'Тарифы ВС и ВО на 2021 год'!$211:$216</formula>
    <oldFormula>'Тарифы ВС и ВО на 2021 год'!$211:$216</oldFormula>
  </rdn>
  <rdn rId="0" localSheetId="1" customView="1" name="Z_9ED290BE_DD4F_4A9D_8FB2_9DEA7E1652FC_.wvu.FilterData" hidden="1" oldHidden="1">
    <formula>'Тарифы ВС и ВО на 2021 год'!$A$5:$I$211</formula>
    <oldFormula>'Тарифы ВС и ВО на 2021 год'!$A$5:$I$208</oldFormula>
  </rdn>
  <rcv guid="{9ED290BE-DD4F-4A9D-8FB2-9DEA7E1652F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" sId="1">
    <nc r="A78">
      <v>34</v>
    </nc>
  </rcc>
  <rcc rId="158" sId="1">
    <nc r="A79">
      <v>35</v>
    </nc>
  </rcc>
  <rcc rId="159" sId="1">
    <oc r="J5">
      <v>1</v>
    </oc>
    <nc r="J5"/>
  </rcc>
  <rcc rId="160" sId="1">
    <oc r="J6">
      <v>1</v>
    </oc>
    <nc r="J6"/>
  </rcc>
  <rcc rId="161" sId="1">
    <oc r="J22">
      <v>1</v>
    </oc>
    <nc r="J22"/>
  </rcc>
  <rcc rId="162" sId="1">
    <oc r="J23">
      <v>1</v>
    </oc>
    <nc r="J23"/>
  </rcc>
  <rcc rId="163" sId="1">
    <oc r="J24">
      <v>1</v>
    </oc>
    <nc r="J24"/>
  </rcc>
  <rcc rId="164" sId="1">
    <oc r="J31">
      <v>1</v>
    </oc>
    <nc r="J31"/>
  </rcc>
  <rcc rId="165" sId="1">
    <oc r="J32">
      <v>1</v>
    </oc>
    <nc r="J32"/>
  </rcc>
  <rcc rId="166" sId="1">
    <oc r="J33">
      <v>1</v>
    </oc>
    <nc r="J33"/>
  </rcc>
  <rcc rId="167" sId="1">
    <oc r="J36">
      <v>1</v>
    </oc>
    <nc r="J36"/>
  </rcc>
  <rcc rId="168" sId="1">
    <oc r="J37">
      <v>1</v>
    </oc>
    <nc r="J37"/>
  </rcc>
  <rcc rId="169" sId="1">
    <oc r="J38">
      <v>1</v>
    </oc>
    <nc r="J38"/>
  </rcc>
  <rcc rId="170" sId="1">
    <oc r="J39">
      <v>1</v>
    </oc>
    <nc r="J39"/>
  </rcc>
  <rcc rId="171" sId="1">
    <oc r="J40">
      <v>1</v>
    </oc>
    <nc r="J40"/>
  </rcc>
  <rcc rId="172" sId="1">
    <oc r="J41">
      <v>1</v>
    </oc>
    <nc r="J41"/>
  </rcc>
  <rcc rId="173" sId="1">
    <oc r="J42">
      <v>1</v>
    </oc>
    <nc r="J42"/>
  </rcc>
  <rcc rId="174" sId="1">
    <oc r="J43">
      <v>1</v>
    </oc>
    <nc r="J43"/>
  </rcc>
  <rcc rId="175" sId="1">
    <oc r="J44">
      <v>1</v>
    </oc>
    <nc r="J44"/>
  </rcc>
  <rcc rId="176" sId="1">
    <oc r="J45">
      <v>1</v>
    </oc>
    <nc r="J45"/>
  </rcc>
  <rcc rId="177" sId="1">
    <oc r="J46">
      <v>1</v>
    </oc>
    <nc r="J46"/>
  </rcc>
  <rcc rId="178" sId="1">
    <oc r="J47">
      <v>1</v>
    </oc>
    <nc r="J47"/>
  </rcc>
  <rcc rId="179" sId="1">
    <oc r="J48">
      <v>1</v>
    </oc>
    <nc r="J48"/>
  </rcc>
  <rcc rId="180" sId="1">
    <oc r="J49">
      <v>1</v>
    </oc>
    <nc r="J49"/>
  </rcc>
  <rcc rId="181" sId="1">
    <oc r="J61">
      <v>1</v>
    </oc>
    <nc r="J61"/>
  </rcc>
  <rcc rId="182" sId="1">
    <oc r="J62">
      <v>1</v>
    </oc>
    <nc r="J62"/>
  </rcc>
  <rcc rId="183" sId="1">
    <oc r="J67">
      <v>1</v>
    </oc>
    <nc r="J67"/>
  </rcc>
  <rcc rId="184" sId="1">
    <oc r="J68">
      <v>1</v>
    </oc>
    <nc r="J68"/>
  </rcc>
  <rcc rId="185" sId="1">
    <oc r="J69">
      <v>1</v>
    </oc>
    <nc r="J69"/>
  </rcc>
  <rcc rId="186" sId="1">
    <oc r="J70">
      <v>1</v>
    </oc>
    <nc r="J70"/>
  </rcc>
  <rcc rId="187" sId="1">
    <oc r="J73">
      <v>1</v>
    </oc>
    <nc r="J73"/>
  </rcc>
  <rcc rId="188" sId="1">
    <oc r="J74">
      <v>1</v>
    </oc>
    <nc r="J74"/>
  </rcc>
  <rcc rId="189" sId="1">
    <oc r="J75">
      <v>1</v>
    </oc>
    <nc r="J75"/>
  </rcc>
  <rcc rId="190" sId="1">
    <oc r="J76">
      <v>1</v>
    </oc>
    <nc r="J76"/>
  </rcc>
  <rcc rId="191" sId="1">
    <oc r="J77">
      <v>1</v>
    </oc>
    <nc r="J77"/>
  </rcc>
  <rcc rId="192" sId="1">
    <oc r="J88">
      <v>1</v>
    </oc>
    <nc r="J88"/>
  </rcc>
  <rcc rId="193" sId="1">
    <oc r="J89">
      <v>1</v>
    </oc>
    <nc r="J89"/>
  </rcc>
  <rcc rId="194" sId="1">
    <oc r="J90">
      <v>1</v>
    </oc>
    <nc r="J90"/>
  </rcc>
  <rcc rId="195" sId="1">
    <oc r="J95">
      <v>1</v>
    </oc>
    <nc r="J95"/>
  </rcc>
  <rcc rId="196" sId="1">
    <oc r="J96">
      <v>1</v>
    </oc>
    <nc r="J96"/>
  </rcc>
  <rcc rId="197" sId="1">
    <oc r="J97">
      <v>1</v>
    </oc>
    <nc r="J97"/>
  </rcc>
  <rcc rId="198" sId="1">
    <oc r="J98">
      <v>1</v>
    </oc>
    <nc r="J98"/>
  </rcc>
  <rcc rId="199" sId="1">
    <oc r="J99">
      <v>1</v>
    </oc>
    <nc r="J99"/>
  </rcc>
  <rcc rId="200" sId="1">
    <oc r="J104">
      <v>1</v>
    </oc>
    <nc r="J104"/>
  </rcc>
  <rcc rId="201" sId="1">
    <oc r="J105">
      <v>1</v>
    </oc>
    <nc r="J105"/>
  </rcc>
  <rcc rId="202" sId="1">
    <oc r="J114">
      <v>1</v>
    </oc>
    <nc r="J114"/>
  </rcc>
  <rcc rId="203" sId="1">
    <oc r="J115">
      <v>1</v>
    </oc>
    <nc r="J115"/>
  </rcc>
  <rcc rId="204" sId="1">
    <oc r="J120">
      <v>1</v>
    </oc>
    <nc r="J120"/>
  </rcc>
  <rcc rId="205" sId="1">
    <oc r="J121">
      <v>1</v>
    </oc>
    <nc r="J121"/>
  </rcc>
  <rcc rId="206" sId="1">
    <oc r="J122">
      <v>1</v>
    </oc>
    <nc r="J122"/>
  </rcc>
  <rcc rId="207" sId="1">
    <oc r="J123">
      <v>1</v>
    </oc>
    <nc r="J123"/>
  </rcc>
  <rcc rId="208" sId="1">
    <oc r="J124">
      <v>1</v>
    </oc>
    <nc r="J124"/>
  </rcc>
  <rcc rId="209" sId="1">
    <oc r="J125">
      <v>1</v>
    </oc>
    <nc r="J125"/>
  </rcc>
  <rcc rId="210" sId="1">
    <oc r="J126">
      <v>1</v>
    </oc>
    <nc r="J126"/>
  </rcc>
  <rcc rId="211" sId="1">
    <oc r="J127">
      <v>1</v>
    </oc>
    <nc r="J127"/>
  </rcc>
  <rcc rId="212" sId="1">
    <oc r="J128">
      <v>1</v>
    </oc>
    <nc r="J128"/>
  </rcc>
  <rcc rId="213" sId="1">
    <oc r="J129">
      <v>1</v>
    </oc>
    <nc r="J129"/>
  </rcc>
  <rcc rId="214" sId="1">
    <oc r="J130">
      <v>1</v>
    </oc>
    <nc r="J130"/>
  </rcc>
  <rcc rId="215" sId="1">
    <oc r="J131">
      <v>1</v>
    </oc>
    <nc r="J131"/>
  </rcc>
  <rcc rId="216" sId="1">
    <oc r="J132">
      <v>1</v>
    </oc>
    <nc r="J132"/>
  </rcc>
  <rcc rId="217" sId="1">
    <oc r="J133">
      <v>1</v>
    </oc>
    <nc r="J133"/>
  </rcc>
  <rcc rId="218" sId="1">
    <oc r="J134">
      <v>1</v>
    </oc>
    <nc r="J134"/>
  </rcc>
  <rcc rId="219" sId="1">
    <oc r="J135">
      <v>1</v>
    </oc>
    <nc r="J135"/>
  </rcc>
  <rcc rId="220" sId="1">
    <oc r="J136">
      <v>1</v>
    </oc>
    <nc r="J136"/>
  </rcc>
  <rcc rId="221" sId="1">
    <oc r="J137">
      <v>1</v>
    </oc>
    <nc r="J137"/>
  </rcc>
  <rcc rId="222" sId="1">
    <oc r="J138">
      <v>1</v>
    </oc>
    <nc r="J138"/>
  </rcc>
  <rcc rId="223" sId="1">
    <oc r="J139">
      <v>1</v>
    </oc>
    <nc r="J139"/>
  </rcc>
  <rcc rId="224" sId="1">
    <oc r="J140">
      <v>1</v>
    </oc>
    <nc r="J140"/>
  </rcc>
  <rcc rId="225" sId="1">
    <oc r="J145">
      <v>1</v>
    </oc>
    <nc r="J145"/>
  </rcc>
  <rcc rId="226" sId="1">
    <oc r="J146">
      <v>1</v>
    </oc>
    <nc r="J146"/>
  </rcc>
  <rcc rId="227" sId="1">
    <oc r="J147">
      <v>1</v>
    </oc>
    <nc r="J147"/>
  </rcc>
  <rcc rId="228" sId="1">
    <oc r="J148">
      <v>1</v>
    </oc>
    <nc r="J148"/>
  </rcc>
  <rcc rId="229" sId="1">
    <oc r="J149">
      <v>1</v>
    </oc>
    <nc r="J149"/>
  </rcc>
  <rcc rId="230" sId="1">
    <oc r="J150">
      <v>1</v>
    </oc>
    <nc r="J150"/>
  </rcc>
  <rcc rId="231" sId="1">
    <oc r="J151">
      <v>1</v>
    </oc>
    <nc r="J151"/>
  </rcc>
  <rcc rId="232" sId="1">
    <oc r="J152">
      <v>1</v>
    </oc>
    <nc r="J152"/>
  </rcc>
  <rcc rId="233" sId="1">
    <oc r="J153">
      <v>1</v>
    </oc>
    <nc r="J153"/>
  </rcc>
  <rcc rId="234" sId="1">
    <oc r="J154">
      <v>1</v>
    </oc>
    <nc r="J154"/>
  </rcc>
  <rcc rId="235" sId="1">
    <oc r="J155">
      <v>1</v>
    </oc>
    <nc r="J155"/>
  </rcc>
  <rcc rId="236" sId="1">
    <oc r="J156">
      <v>1</v>
    </oc>
    <nc r="J156"/>
  </rcc>
  <rcc rId="237" sId="1">
    <oc r="J157">
      <v>1</v>
    </oc>
    <nc r="J157"/>
  </rcc>
  <rcc rId="238" sId="1">
    <oc r="J160">
      <v>1</v>
    </oc>
    <nc r="J160"/>
  </rcc>
  <rcc rId="239" sId="1">
    <oc r="J161">
      <v>1</v>
    </oc>
    <nc r="J161"/>
  </rcc>
  <rcc rId="240" sId="1">
    <oc r="J162">
      <v>1</v>
    </oc>
    <nc r="J162"/>
  </rcc>
  <rcc rId="241" sId="1">
    <oc r="J163">
      <v>1</v>
    </oc>
    <nc r="J163"/>
  </rcc>
  <rcc rId="242" sId="1">
    <oc r="J164">
      <v>1</v>
    </oc>
    <nc r="J164"/>
  </rcc>
  <rcc rId="243" sId="1">
    <oc r="J165">
      <v>1</v>
    </oc>
    <nc r="J165"/>
  </rcc>
  <rcc rId="244" sId="1">
    <oc r="J166">
      <v>1</v>
    </oc>
    <nc r="J166"/>
  </rcc>
  <rcc rId="245" sId="1">
    <oc r="J167">
      <v>1</v>
    </oc>
    <nc r="J167"/>
  </rcc>
  <rcc rId="246" sId="1">
    <oc r="J168">
      <v>1</v>
    </oc>
    <nc r="J168"/>
  </rcc>
  <rcc rId="247" sId="1">
    <oc r="J169">
      <v>1</v>
    </oc>
    <nc r="J169"/>
  </rcc>
  <rcc rId="248" sId="1">
    <oc r="J175">
      <v>1</v>
    </oc>
    <nc r="J175"/>
  </rcc>
  <rcc rId="249" sId="1">
    <oc r="J176">
      <v>1</v>
    </oc>
    <nc r="J176"/>
  </rcc>
  <rcc rId="250" sId="1">
    <oc r="J184">
      <v>1</v>
    </oc>
    <nc r="J184"/>
  </rcc>
  <rcc rId="251" sId="1">
    <oc r="J185">
      <v>1</v>
    </oc>
    <nc r="J185"/>
  </rcc>
  <rcc rId="252" sId="1">
    <oc r="J186">
      <v>1</v>
    </oc>
    <nc r="J186"/>
  </rcc>
  <rcc rId="253" sId="1">
    <oc r="J203">
      <v>1</v>
    </oc>
    <nc r="J203"/>
  </rcc>
  <rcc rId="254" sId="1">
    <oc r="J204">
      <v>1</v>
    </oc>
    <nc r="J204"/>
  </rcc>
  <rcc rId="255" sId="1">
    <oc r="J205">
      <v>1</v>
    </oc>
    <nc r="J205"/>
  </rcc>
  <rcc rId="256" sId="1">
    <oc r="J206">
      <v>1</v>
    </oc>
    <nc r="J206"/>
  </rcc>
  <rcc rId="257" sId="1">
    <oc r="J207">
      <v>1</v>
    </oc>
    <nc r="J207"/>
  </rcc>
  <rcv guid="{9ED290BE-DD4F-4A9D-8FB2-9DEA7E1652FC}" action="delete"/>
  <rdn rId="0" localSheetId="1" customView="1" name="Z_9ED290BE_DD4F_4A9D_8FB2_9DEA7E1652FC_.wvu.Rows" hidden="1" oldHidden="1">
    <formula>'Тарифы ВС и ВО на 2021 год'!$211:$216</formula>
    <oldFormula>'Тарифы ВС и ВО на 2021 год'!$211:$216</oldFormula>
  </rdn>
  <rdn rId="0" localSheetId="1" customView="1" name="Z_9ED290BE_DD4F_4A9D_8FB2_9DEA7E1652FC_.wvu.FilterData" hidden="1" oldHidden="1">
    <formula>'Тарифы ВС и ВО на 2021 год'!$A$5:$I$211</formula>
    <oldFormula>'Тарифы ВС и ВО на 2021 год'!$A$5:$I$211</oldFormula>
  </rdn>
  <rcv guid="{9ED290BE-DD4F-4A9D-8FB2-9DEA7E1652F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542D8CD-665E-4E87-95E9-78C4EF433665}" name="Вадим Баранов" id="-120788375" dateTime="2021-10-11T12:43:17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8"/>
  <sheetViews>
    <sheetView tabSelected="1" zoomScale="60" zoomScaleNormal="60" workbookViewId="0">
      <selection activeCell="N23" sqref="N23"/>
    </sheetView>
  </sheetViews>
  <sheetFormatPr defaultRowHeight="21" x14ac:dyDescent="0.35"/>
  <cols>
    <col min="1" max="1" width="8" style="2" customWidth="1"/>
    <col min="2" max="2" width="66.85546875" style="3" customWidth="1"/>
    <col min="3" max="3" width="18.7109375" style="4" customWidth="1"/>
    <col min="4" max="4" width="44" customWidth="1"/>
    <col min="5" max="5" width="29.7109375" style="4" customWidth="1"/>
    <col min="6" max="6" width="17.85546875" customWidth="1"/>
    <col min="7" max="7" width="20" customWidth="1"/>
    <col min="8" max="8" width="18" customWidth="1"/>
    <col min="9" max="9" width="20" customWidth="1"/>
  </cols>
  <sheetData>
    <row r="2" spans="1:10" ht="41.25" customHeight="1" x14ac:dyDescent="0.35">
      <c r="B2" s="52" t="s">
        <v>191</v>
      </c>
      <c r="C2" s="52"/>
      <c r="D2" s="52"/>
      <c r="E2" s="52"/>
      <c r="F2" s="52"/>
      <c r="G2" s="52"/>
      <c r="H2" s="52"/>
      <c r="I2" s="52"/>
    </row>
    <row r="3" spans="1:10" ht="46.5" customHeight="1" x14ac:dyDescent="0.25">
      <c r="A3" s="57" t="s">
        <v>120</v>
      </c>
      <c r="B3" s="57" t="s">
        <v>0</v>
      </c>
      <c r="C3" s="57" t="s">
        <v>1</v>
      </c>
      <c r="D3" s="61" t="s">
        <v>157</v>
      </c>
      <c r="E3" s="63" t="s">
        <v>126</v>
      </c>
      <c r="F3" s="55" t="s">
        <v>155</v>
      </c>
      <c r="G3" s="56"/>
      <c r="H3" s="55" t="s">
        <v>156</v>
      </c>
      <c r="I3" s="56"/>
    </row>
    <row r="4" spans="1:10" s="1" customFormat="1" ht="96.75" customHeight="1" x14ac:dyDescent="0.25">
      <c r="A4" s="58"/>
      <c r="B4" s="58"/>
      <c r="C4" s="58"/>
      <c r="D4" s="62"/>
      <c r="E4" s="64"/>
      <c r="F4" s="6" t="s">
        <v>2</v>
      </c>
      <c r="G4" s="6" t="s">
        <v>185</v>
      </c>
      <c r="H4" s="6" t="s">
        <v>2</v>
      </c>
      <c r="I4" s="6" t="s">
        <v>185</v>
      </c>
    </row>
    <row r="5" spans="1:10" s="18" customFormat="1" ht="32.25" customHeight="1" x14ac:dyDescent="0.3">
      <c r="A5" s="14">
        <v>1</v>
      </c>
      <c r="B5" s="8" t="s">
        <v>3</v>
      </c>
      <c r="C5" s="7" t="s">
        <v>4</v>
      </c>
      <c r="D5" s="27" t="s">
        <v>209</v>
      </c>
      <c r="E5" s="10" t="s">
        <v>10</v>
      </c>
      <c r="F5" s="17" t="s">
        <v>6</v>
      </c>
      <c r="G5" s="17">
        <v>13.1</v>
      </c>
      <c r="H5" s="17" t="s">
        <v>6</v>
      </c>
      <c r="I5" s="17">
        <v>13.41</v>
      </c>
    </row>
    <row r="6" spans="1:10" s="19" customFormat="1" ht="24.75" customHeight="1" x14ac:dyDescent="0.3">
      <c r="A6" s="11">
        <v>2</v>
      </c>
      <c r="B6" s="15" t="s">
        <v>8</v>
      </c>
      <c r="C6" s="10" t="s">
        <v>4</v>
      </c>
      <c r="D6" s="27" t="s">
        <v>210</v>
      </c>
      <c r="E6" s="10" t="s">
        <v>5</v>
      </c>
      <c r="F6" s="17">
        <v>17.579999999999998</v>
      </c>
      <c r="G6" s="17">
        <v>17.579999999999998</v>
      </c>
      <c r="H6" s="17">
        <f>I6</f>
        <v>18.260000000000002</v>
      </c>
      <c r="I6" s="17">
        <v>18.260000000000002</v>
      </c>
    </row>
    <row r="7" spans="1:10" s="19" customFormat="1" ht="27.75" customHeight="1" x14ac:dyDescent="0.25">
      <c r="A7" s="11">
        <v>3</v>
      </c>
      <c r="B7" s="15" t="s">
        <v>121</v>
      </c>
      <c r="C7" s="14" t="s">
        <v>7</v>
      </c>
      <c r="D7" s="12" t="s">
        <v>237</v>
      </c>
      <c r="E7" s="5" t="s">
        <v>5</v>
      </c>
      <c r="F7" s="17" t="s">
        <v>6</v>
      </c>
      <c r="G7" s="17">
        <v>30.37</v>
      </c>
      <c r="H7" s="17" t="s">
        <v>6</v>
      </c>
      <c r="I7" s="17">
        <v>31.031972320694905</v>
      </c>
    </row>
    <row r="8" spans="1:10" s="19" customFormat="1" ht="33.75" customHeight="1" x14ac:dyDescent="0.25">
      <c r="A8" s="51">
        <v>4</v>
      </c>
      <c r="B8" s="8" t="s">
        <v>261</v>
      </c>
      <c r="C8" s="53" t="s">
        <v>9</v>
      </c>
      <c r="D8" s="12" t="s">
        <v>239</v>
      </c>
      <c r="E8" s="10" t="s">
        <v>160</v>
      </c>
      <c r="F8" s="17">
        <v>23.13</v>
      </c>
      <c r="G8" s="17">
        <v>23.13</v>
      </c>
      <c r="H8" s="17">
        <v>24.28</v>
      </c>
      <c r="I8" s="17">
        <v>24.28</v>
      </c>
    </row>
    <row r="9" spans="1:10" s="19" customFormat="1" ht="30" customHeight="1" x14ac:dyDescent="0.25">
      <c r="A9" s="51"/>
      <c r="B9" s="8" t="s">
        <v>262</v>
      </c>
      <c r="C9" s="53"/>
      <c r="D9" s="12" t="s">
        <v>239</v>
      </c>
      <c r="E9" s="10" t="s">
        <v>161</v>
      </c>
      <c r="F9" s="17">
        <v>12.31</v>
      </c>
      <c r="G9" s="17">
        <v>12.31</v>
      </c>
      <c r="H9" s="17">
        <v>13.121142825441019</v>
      </c>
      <c r="I9" s="17">
        <v>13.121142825441019</v>
      </c>
    </row>
    <row r="10" spans="1:10" s="19" customFormat="1" ht="26.25" customHeight="1" x14ac:dyDescent="0.25">
      <c r="A10" s="51"/>
      <c r="B10" s="8" t="s">
        <v>159</v>
      </c>
      <c r="C10" s="53" t="s">
        <v>9</v>
      </c>
      <c r="D10" s="12" t="s">
        <v>238</v>
      </c>
      <c r="E10" s="10" t="s">
        <v>5</v>
      </c>
      <c r="F10" s="17">
        <v>23.13</v>
      </c>
      <c r="G10" s="17">
        <v>23.13</v>
      </c>
      <c r="H10" s="17">
        <v>24.28</v>
      </c>
      <c r="I10" s="17">
        <v>24.28</v>
      </c>
    </row>
    <row r="11" spans="1:10" s="19" customFormat="1" ht="32.25" customHeight="1" x14ac:dyDescent="0.25">
      <c r="A11" s="51"/>
      <c r="B11" s="8" t="s">
        <v>159</v>
      </c>
      <c r="C11" s="53"/>
      <c r="D11" s="12" t="s">
        <v>238</v>
      </c>
      <c r="E11" s="10" t="s">
        <v>10</v>
      </c>
      <c r="F11" s="17">
        <v>13.84</v>
      </c>
      <c r="G11" s="17">
        <v>13.84</v>
      </c>
      <c r="H11" s="17">
        <v>14.133633353596334</v>
      </c>
      <c r="I11" s="17">
        <v>14.133633353596334</v>
      </c>
    </row>
    <row r="12" spans="1:10" s="19" customFormat="1" ht="18.75" x14ac:dyDescent="0.25">
      <c r="A12" s="11">
        <v>5</v>
      </c>
      <c r="B12" s="15" t="s">
        <v>11</v>
      </c>
      <c r="C12" s="10" t="s">
        <v>12</v>
      </c>
      <c r="D12" s="13" t="s">
        <v>263</v>
      </c>
      <c r="E12" s="10" t="s">
        <v>5</v>
      </c>
      <c r="F12" s="17">
        <v>24.52</v>
      </c>
      <c r="G12" s="17">
        <v>24.52</v>
      </c>
      <c r="H12" s="17">
        <v>25.5</v>
      </c>
      <c r="I12" s="17">
        <v>25.5</v>
      </c>
    </row>
    <row r="13" spans="1:10" s="19" customFormat="1" ht="18.75" x14ac:dyDescent="0.25">
      <c r="A13" s="51">
        <v>6</v>
      </c>
      <c r="B13" s="15" t="s">
        <v>148</v>
      </c>
      <c r="C13" s="53" t="s">
        <v>14</v>
      </c>
      <c r="D13" s="12" t="s">
        <v>240</v>
      </c>
      <c r="E13" s="10" t="s">
        <v>5</v>
      </c>
      <c r="F13" s="17">
        <v>28.932454269820099</v>
      </c>
      <c r="G13" s="17">
        <v>28.932454269820099</v>
      </c>
      <c r="H13" s="17">
        <v>30.49</v>
      </c>
      <c r="I13" s="17">
        <v>30.49</v>
      </c>
    </row>
    <row r="14" spans="1:10" s="19" customFormat="1" ht="18.75" x14ac:dyDescent="0.25">
      <c r="A14" s="51"/>
      <c r="B14" s="15" t="s">
        <v>148</v>
      </c>
      <c r="C14" s="53"/>
      <c r="D14" s="12" t="s">
        <v>240</v>
      </c>
      <c r="E14" s="10" t="s">
        <v>10</v>
      </c>
      <c r="F14" s="17">
        <v>34.39</v>
      </c>
      <c r="G14" s="17">
        <v>34.39</v>
      </c>
      <c r="H14" s="17">
        <v>35.69</v>
      </c>
      <c r="I14" s="17">
        <v>35.69</v>
      </c>
    </row>
    <row r="15" spans="1:10" s="19" customFormat="1" ht="37.5" x14ac:dyDescent="0.25">
      <c r="A15" s="51"/>
      <c r="B15" s="15" t="s">
        <v>170</v>
      </c>
      <c r="C15" s="10" t="s">
        <v>14</v>
      </c>
      <c r="D15" s="12" t="s">
        <v>240</v>
      </c>
      <c r="E15" s="10" t="s">
        <v>5</v>
      </c>
      <c r="F15" s="17">
        <v>29.178326545793833</v>
      </c>
      <c r="G15" s="17">
        <v>29.178326545793833</v>
      </c>
      <c r="H15" s="17">
        <v>30.65</v>
      </c>
      <c r="I15" s="17">
        <v>30.65</v>
      </c>
    </row>
    <row r="16" spans="1:10" s="19" customFormat="1" ht="37.5" x14ac:dyDescent="0.25">
      <c r="A16" s="51"/>
      <c r="B16" s="8" t="s">
        <v>133</v>
      </c>
      <c r="C16" s="10" t="s">
        <v>14</v>
      </c>
      <c r="D16" s="12" t="s">
        <v>241</v>
      </c>
      <c r="E16" s="10" t="s">
        <v>5</v>
      </c>
      <c r="F16" s="17">
        <v>22.63</v>
      </c>
      <c r="G16" s="17">
        <v>22.63</v>
      </c>
      <c r="H16" s="17">
        <v>23.86</v>
      </c>
      <c r="I16" s="17">
        <v>23.86</v>
      </c>
    </row>
    <row r="17" spans="1:10" s="19" customFormat="1" ht="18.75" x14ac:dyDescent="0.25">
      <c r="A17" s="11">
        <v>7</v>
      </c>
      <c r="B17" s="8" t="s">
        <v>15</v>
      </c>
      <c r="C17" s="10" t="s">
        <v>14</v>
      </c>
      <c r="D17" s="12" t="s">
        <v>242</v>
      </c>
      <c r="E17" s="10" t="s">
        <v>5</v>
      </c>
      <c r="F17" s="17">
        <v>29.18</v>
      </c>
      <c r="G17" s="17">
        <v>29.18</v>
      </c>
      <c r="H17" s="17">
        <v>30.45</v>
      </c>
      <c r="I17" s="17">
        <v>30.45</v>
      </c>
    </row>
    <row r="18" spans="1:10" s="19" customFormat="1" ht="18.75" x14ac:dyDescent="0.25">
      <c r="A18" s="11">
        <v>8</v>
      </c>
      <c r="B18" s="15" t="s">
        <v>198</v>
      </c>
      <c r="C18" s="10" t="s">
        <v>14</v>
      </c>
      <c r="D18" s="12" t="s">
        <v>243</v>
      </c>
      <c r="E18" s="10" t="s">
        <v>5</v>
      </c>
      <c r="F18" s="17">
        <v>29.18</v>
      </c>
      <c r="G18" s="17">
        <v>29.18</v>
      </c>
      <c r="H18" s="17">
        <v>30.45</v>
      </c>
      <c r="I18" s="17">
        <v>30.45</v>
      </c>
    </row>
    <row r="19" spans="1:10" s="19" customFormat="1" ht="18.75" x14ac:dyDescent="0.3">
      <c r="A19" s="51">
        <v>9</v>
      </c>
      <c r="B19" s="8" t="s">
        <v>16</v>
      </c>
      <c r="C19" s="53" t="s">
        <v>17</v>
      </c>
      <c r="D19" s="27" t="s">
        <v>211</v>
      </c>
      <c r="E19" s="10" t="s">
        <v>5</v>
      </c>
      <c r="F19" s="17">
        <v>18.73</v>
      </c>
      <c r="G19" s="17">
        <v>18.73</v>
      </c>
      <c r="H19" s="17">
        <f>I19</f>
        <v>19.78</v>
      </c>
      <c r="I19" s="17">
        <v>19.78</v>
      </c>
    </row>
    <row r="20" spans="1:10" s="19" customFormat="1" ht="18.75" x14ac:dyDescent="0.3">
      <c r="A20" s="51"/>
      <c r="B20" s="8" t="s">
        <v>16</v>
      </c>
      <c r="C20" s="53"/>
      <c r="D20" s="27" t="s">
        <v>211</v>
      </c>
      <c r="E20" s="10" t="s">
        <v>10</v>
      </c>
      <c r="F20" s="17">
        <v>21.06</v>
      </c>
      <c r="G20" s="17">
        <v>21.06</v>
      </c>
      <c r="H20" s="17">
        <f>I20</f>
        <v>22.25</v>
      </c>
      <c r="I20" s="17">
        <v>22.25</v>
      </c>
    </row>
    <row r="21" spans="1:10" s="19" customFormat="1" ht="18.75" x14ac:dyDescent="0.25">
      <c r="A21" s="11">
        <v>10</v>
      </c>
      <c r="B21" s="8" t="s">
        <v>19</v>
      </c>
      <c r="C21" s="10" t="s">
        <v>14</v>
      </c>
      <c r="D21" s="12" t="s">
        <v>247</v>
      </c>
      <c r="E21" s="10" t="s">
        <v>5</v>
      </c>
      <c r="F21" s="17">
        <v>25</v>
      </c>
      <c r="G21" s="17">
        <v>25</v>
      </c>
      <c r="H21" s="17">
        <v>25.397439225817443</v>
      </c>
      <c r="I21" s="17">
        <v>25.397439225817443</v>
      </c>
    </row>
    <row r="22" spans="1:10" s="19" customFormat="1" ht="18.75" x14ac:dyDescent="0.3">
      <c r="A22" s="51">
        <v>11</v>
      </c>
      <c r="B22" s="8" t="s">
        <v>158</v>
      </c>
      <c r="C22" s="53" t="s">
        <v>20</v>
      </c>
      <c r="D22" s="27" t="s">
        <v>212</v>
      </c>
      <c r="E22" s="10" t="s">
        <v>5</v>
      </c>
      <c r="F22" s="17">
        <v>30.37</v>
      </c>
      <c r="G22" s="17">
        <v>30.37</v>
      </c>
      <c r="H22" s="17">
        <f>I22</f>
        <v>31.46</v>
      </c>
      <c r="I22" s="17">
        <v>31.46</v>
      </c>
    </row>
    <row r="23" spans="1:10" s="19" customFormat="1" ht="18.75" x14ac:dyDescent="0.3">
      <c r="A23" s="51"/>
      <c r="B23" s="8" t="s">
        <v>158</v>
      </c>
      <c r="C23" s="53"/>
      <c r="D23" s="27" t="s">
        <v>212</v>
      </c>
      <c r="E23" s="10" t="s">
        <v>10</v>
      </c>
      <c r="F23" s="17">
        <v>41.97</v>
      </c>
      <c r="G23" s="17">
        <v>41.97</v>
      </c>
      <c r="H23" s="17">
        <f>I23</f>
        <v>43.24</v>
      </c>
      <c r="I23" s="17">
        <v>43.24</v>
      </c>
    </row>
    <row r="24" spans="1:10" s="19" customFormat="1" ht="18.75" x14ac:dyDescent="0.25">
      <c r="A24" s="11">
        <v>12</v>
      </c>
      <c r="B24" s="8" t="s">
        <v>22</v>
      </c>
      <c r="C24" s="10" t="s">
        <v>23</v>
      </c>
      <c r="D24" s="12" t="s">
        <v>244</v>
      </c>
      <c r="E24" s="10" t="s">
        <v>5</v>
      </c>
      <c r="F24" s="17">
        <v>23.430363877574301</v>
      </c>
      <c r="G24" s="17">
        <v>23.430363877574301</v>
      </c>
      <c r="H24" s="17">
        <v>24.696485031638666</v>
      </c>
      <c r="I24" s="17">
        <v>24.696485031638666</v>
      </c>
    </row>
    <row r="25" spans="1:10" s="19" customFormat="1" ht="18.75" x14ac:dyDescent="0.25">
      <c r="A25" s="11">
        <v>13</v>
      </c>
      <c r="B25" s="8" t="s">
        <v>197</v>
      </c>
      <c r="C25" s="10" t="s">
        <v>25</v>
      </c>
      <c r="D25" s="12" t="s">
        <v>245</v>
      </c>
      <c r="E25" s="10" t="s">
        <v>5</v>
      </c>
      <c r="F25" s="17">
        <v>23.7</v>
      </c>
      <c r="G25" s="17">
        <v>23.7</v>
      </c>
      <c r="H25" s="17">
        <v>24.697381297487659</v>
      </c>
      <c r="I25" s="17">
        <v>24.697381297487659</v>
      </c>
    </row>
    <row r="26" spans="1:10" s="19" customFormat="1" ht="18.75" x14ac:dyDescent="0.25">
      <c r="A26" s="11">
        <v>14</v>
      </c>
      <c r="B26" s="8" t="s">
        <v>26</v>
      </c>
      <c r="C26" s="10" t="s">
        <v>27</v>
      </c>
      <c r="D26" s="28" t="s">
        <v>267</v>
      </c>
      <c r="E26" s="10" t="s">
        <v>5</v>
      </c>
      <c r="F26" s="17">
        <v>36.17</v>
      </c>
      <c r="G26" s="17">
        <v>36.17</v>
      </c>
      <c r="H26" s="17">
        <v>37.68</v>
      </c>
      <c r="I26" s="17">
        <v>37.68</v>
      </c>
    </row>
    <row r="27" spans="1:10" s="19" customFormat="1" ht="18.75" x14ac:dyDescent="0.25">
      <c r="A27" s="51">
        <v>15</v>
      </c>
      <c r="B27" s="15" t="s">
        <v>28</v>
      </c>
      <c r="C27" s="53" t="s">
        <v>29</v>
      </c>
      <c r="D27" s="12" t="s">
        <v>246</v>
      </c>
      <c r="E27" s="10" t="s">
        <v>5</v>
      </c>
      <c r="F27" s="17">
        <v>20.9091923281491</v>
      </c>
      <c r="G27" s="17">
        <v>20.9091923281491</v>
      </c>
      <c r="H27" s="17">
        <v>22.03</v>
      </c>
      <c r="I27" s="17">
        <v>22.03</v>
      </c>
    </row>
    <row r="28" spans="1:10" s="19" customFormat="1" ht="37.5" x14ac:dyDescent="0.25">
      <c r="A28" s="51"/>
      <c r="B28" s="15" t="s">
        <v>258</v>
      </c>
      <c r="C28" s="53"/>
      <c r="D28" s="12" t="s">
        <v>246</v>
      </c>
      <c r="E28" s="10" t="s">
        <v>10</v>
      </c>
      <c r="F28" s="17">
        <v>21.7</v>
      </c>
      <c r="G28" s="17">
        <v>21.7</v>
      </c>
      <c r="H28" s="17">
        <v>22.97</v>
      </c>
      <c r="I28" s="17">
        <v>22.97</v>
      </c>
    </row>
    <row r="29" spans="1:10" s="19" customFormat="1" ht="37.5" x14ac:dyDescent="0.25">
      <c r="A29" s="51"/>
      <c r="B29" s="15" t="s">
        <v>260</v>
      </c>
      <c r="C29" s="53" t="s">
        <v>29</v>
      </c>
      <c r="D29" s="12" t="s">
        <v>246</v>
      </c>
      <c r="E29" s="10" t="s">
        <v>160</v>
      </c>
      <c r="F29" s="17">
        <v>28.85</v>
      </c>
      <c r="G29" s="17">
        <v>28.85</v>
      </c>
      <c r="H29" s="17">
        <v>30.3</v>
      </c>
      <c r="I29" s="17">
        <v>30.3</v>
      </c>
    </row>
    <row r="30" spans="1:10" s="19" customFormat="1" ht="37.5" x14ac:dyDescent="0.25">
      <c r="A30" s="51"/>
      <c r="B30" s="15" t="s">
        <v>259</v>
      </c>
      <c r="C30" s="53"/>
      <c r="D30" s="12" t="s">
        <v>246</v>
      </c>
      <c r="E30" s="10" t="s">
        <v>162</v>
      </c>
      <c r="F30" s="17">
        <v>17.850000000000001</v>
      </c>
      <c r="G30" s="17">
        <v>17.850000000000001</v>
      </c>
      <c r="H30" s="17">
        <v>18.920000000000002</v>
      </c>
      <c r="I30" s="17">
        <v>18.920000000000002</v>
      </c>
    </row>
    <row r="31" spans="1:10" s="19" customFormat="1" ht="18.75" x14ac:dyDescent="0.3">
      <c r="A31" s="11">
        <v>16</v>
      </c>
      <c r="B31" s="8" t="s">
        <v>172</v>
      </c>
      <c r="C31" s="10" t="s">
        <v>30</v>
      </c>
      <c r="D31" s="27" t="s">
        <v>213</v>
      </c>
      <c r="E31" s="10" t="s">
        <v>10</v>
      </c>
      <c r="F31" s="17">
        <v>34.47</v>
      </c>
      <c r="G31" s="17">
        <v>34.47</v>
      </c>
      <c r="H31" s="17">
        <v>35.880000000000003</v>
      </c>
      <c r="I31" s="17">
        <v>35.880000000000003</v>
      </c>
    </row>
    <row r="32" spans="1:10" s="19" customFormat="1" ht="18.75" x14ac:dyDescent="0.25">
      <c r="A32" s="51">
        <v>17</v>
      </c>
      <c r="B32" s="15" t="s">
        <v>31</v>
      </c>
      <c r="C32" s="53" t="s">
        <v>32</v>
      </c>
      <c r="D32" s="12" t="s">
        <v>268</v>
      </c>
      <c r="E32" s="10" t="s">
        <v>5</v>
      </c>
      <c r="F32" s="17">
        <v>35.31</v>
      </c>
      <c r="G32" s="17">
        <v>35.31</v>
      </c>
      <c r="H32" s="17">
        <v>36.18</v>
      </c>
      <c r="I32" s="17">
        <v>36.18</v>
      </c>
    </row>
    <row r="33" spans="1:10" s="19" customFormat="1" ht="18.75" x14ac:dyDescent="0.25">
      <c r="A33" s="51"/>
      <c r="B33" s="15" t="s">
        <v>31</v>
      </c>
      <c r="C33" s="53"/>
      <c r="D33" s="12" t="s">
        <v>268</v>
      </c>
      <c r="E33" s="10" t="s">
        <v>10</v>
      </c>
      <c r="F33" s="17">
        <v>39.5</v>
      </c>
      <c r="G33" s="17">
        <v>39.5</v>
      </c>
      <c r="H33" s="17">
        <v>40.44</v>
      </c>
      <c r="I33" s="17">
        <v>40.44</v>
      </c>
    </row>
    <row r="34" spans="1:10" s="19" customFormat="1" ht="18.75" x14ac:dyDescent="0.25">
      <c r="A34" s="51">
        <v>18</v>
      </c>
      <c r="B34" s="15" t="s">
        <v>33</v>
      </c>
      <c r="C34" s="51" t="s">
        <v>14</v>
      </c>
      <c r="D34" s="12" t="s">
        <v>248</v>
      </c>
      <c r="E34" s="10" t="s">
        <v>5</v>
      </c>
      <c r="F34" s="17">
        <v>23.43</v>
      </c>
      <c r="G34" s="17">
        <v>23.43</v>
      </c>
      <c r="H34" s="17">
        <v>24.28</v>
      </c>
      <c r="I34" s="17">
        <v>24.28</v>
      </c>
    </row>
    <row r="35" spans="1:10" s="19" customFormat="1" ht="18.75" x14ac:dyDescent="0.25">
      <c r="A35" s="51"/>
      <c r="B35" s="15" t="s">
        <v>33</v>
      </c>
      <c r="C35" s="51"/>
      <c r="D35" s="12" t="s">
        <v>248</v>
      </c>
      <c r="E35" s="10" t="s">
        <v>10</v>
      </c>
      <c r="F35" s="17">
        <v>38.08</v>
      </c>
      <c r="G35" s="17">
        <v>38.08</v>
      </c>
      <c r="H35" s="17">
        <v>38.840000000000003</v>
      </c>
      <c r="I35" s="17">
        <v>38.840000000000003</v>
      </c>
    </row>
    <row r="36" spans="1:10" s="19" customFormat="1" ht="18.75" x14ac:dyDescent="0.25">
      <c r="A36" s="51">
        <v>19</v>
      </c>
      <c r="B36" s="8" t="s">
        <v>179</v>
      </c>
      <c r="C36" s="53" t="s">
        <v>24</v>
      </c>
      <c r="D36" s="12" t="s">
        <v>269</v>
      </c>
      <c r="E36" s="10" t="s">
        <v>5</v>
      </c>
      <c r="F36" s="17">
        <v>22.65</v>
      </c>
      <c r="G36" s="17">
        <v>22.65</v>
      </c>
      <c r="H36" s="17">
        <v>23.82</v>
      </c>
      <c r="I36" s="17">
        <v>23.82</v>
      </c>
    </row>
    <row r="37" spans="1:10" s="19" customFormat="1" ht="18.75" x14ac:dyDescent="0.25">
      <c r="A37" s="51"/>
      <c r="B37" s="8" t="s">
        <v>179</v>
      </c>
      <c r="C37" s="53"/>
      <c r="D37" s="12" t="s">
        <v>269</v>
      </c>
      <c r="E37" s="10" t="s">
        <v>10</v>
      </c>
      <c r="F37" s="17">
        <v>34.15</v>
      </c>
      <c r="G37" s="17">
        <v>34.15</v>
      </c>
      <c r="H37" s="17">
        <v>34.42</v>
      </c>
      <c r="I37" s="17">
        <v>34.42</v>
      </c>
    </row>
    <row r="38" spans="1:10" s="19" customFormat="1" ht="18.75" x14ac:dyDescent="0.25">
      <c r="A38" s="51"/>
      <c r="B38" s="8" t="s">
        <v>179</v>
      </c>
      <c r="C38" s="47" t="s">
        <v>24</v>
      </c>
      <c r="D38" s="48" t="s">
        <v>329</v>
      </c>
      <c r="E38" s="47" t="s">
        <v>328</v>
      </c>
      <c r="F38" s="46">
        <v>25.47</v>
      </c>
      <c r="G38" s="46">
        <v>25.47</v>
      </c>
      <c r="H38" s="46">
        <v>26.27</v>
      </c>
      <c r="I38" s="46">
        <v>26.27</v>
      </c>
    </row>
    <row r="39" spans="1:10" s="19" customFormat="1" ht="18.75" x14ac:dyDescent="0.25">
      <c r="A39" s="51"/>
      <c r="B39" s="8" t="s">
        <v>192</v>
      </c>
      <c r="C39" s="10" t="s">
        <v>24</v>
      </c>
      <c r="D39" s="12" t="s">
        <v>270</v>
      </c>
      <c r="E39" s="10" t="s">
        <v>163</v>
      </c>
      <c r="F39" s="17">
        <v>24.19</v>
      </c>
      <c r="G39" s="17">
        <v>24.19</v>
      </c>
      <c r="H39" s="17">
        <v>25.14</v>
      </c>
      <c r="I39" s="17">
        <v>25.14</v>
      </c>
    </row>
    <row r="40" spans="1:10" s="19" customFormat="1" ht="18.75" x14ac:dyDescent="0.25">
      <c r="A40" s="51"/>
      <c r="B40" s="8" t="s">
        <v>179</v>
      </c>
      <c r="C40" s="10" t="s">
        <v>24</v>
      </c>
      <c r="D40" s="12" t="s">
        <v>270</v>
      </c>
      <c r="E40" s="10" t="s">
        <v>164</v>
      </c>
      <c r="F40" s="17">
        <v>24.24</v>
      </c>
      <c r="G40" s="17">
        <v>24.24</v>
      </c>
      <c r="H40" s="17">
        <v>25.22</v>
      </c>
      <c r="I40" s="17">
        <v>25.22</v>
      </c>
    </row>
    <row r="41" spans="1:10" s="19" customFormat="1" ht="18.75" x14ac:dyDescent="0.25">
      <c r="A41" s="51"/>
      <c r="B41" s="8" t="s">
        <v>179</v>
      </c>
      <c r="C41" s="47" t="s">
        <v>24</v>
      </c>
      <c r="D41" s="48" t="s">
        <v>327</v>
      </c>
      <c r="E41" s="47" t="s">
        <v>136</v>
      </c>
      <c r="F41" s="46">
        <v>16.71</v>
      </c>
      <c r="G41" s="46">
        <v>16.71</v>
      </c>
      <c r="H41" s="46">
        <v>18</v>
      </c>
      <c r="I41" s="46">
        <v>18</v>
      </c>
    </row>
    <row r="42" spans="1:10" s="19" customFormat="1" ht="18.75" x14ac:dyDescent="0.25">
      <c r="A42" s="51"/>
      <c r="B42" s="8" t="s">
        <v>179</v>
      </c>
      <c r="C42" s="10" t="s">
        <v>24</v>
      </c>
      <c r="D42" s="12" t="s">
        <v>271</v>
      </c>
      <c r="E42" s="10" t="s">
        <v>165</v>
      </c>
      <c r="F42" s="17" t="s">
        <v>6</v>
      </c>
      <c r="G42" s="17">
        <v>6.08</v>
      </c>
      <c r="H42" s="17" t="s">
        <v>6</v>
      </c>
      <c r="I42" s="17">
        <v>6.3</v>
      </c>
    </row>
    <row r="43" spans="1:10" s="19" customFormat="1" ht="18.75" x14ac:dyDescent="0.25">
      <c r="A43" s="51">
        <v>20</v>
      </c>
      <c r="B43" s="8" t="s">
        <v>166</v>
      </c>
      <c r="C43" s="53" t="s">
        <v>18</v>
      </c>
      <c r="D43" s="12" t="s">
        <v>272</v>
      </c>
      <c r="E43" s="10" t="s">
        <v>167</v>
      </c>
      <c r="F43" s="17">
        <v>26.7</v>
      </c>
      <c r="G43" s="17">
        <v>26.7</v>
      </c>
      <c r="H43" s="16">
        <v>28.11</v>
      </c>
      <c r="I43" s="16">
        <v>28.11</v>
      </c>
    </row>
    <row r="44" spans="1:10" s="19" customFormat="1" ht="18.75" x14ac:dyDescent="0.25">
      <c r="A44" s="51"/>
      <c r="B44" s="8" t="s">
        <v>166</v>
      </c>
      <c r="C44" s="53"/>
      <c r="D44" s="12" t="s">
        <v>272</v>
      </c>
      <c r="E44" s="10" t="s">
        <v>10</v>
      </c>
      <c r="F44" s="17">
        <v>25.39</v>
      </c>
      <c r="G44" s="17">
        <v>25.39</v>
      </c>
      <c r="H44" s="16">
        <v>26.69</v>
      </c>
      <c r="I44" s="16">
        <v>26.69</v>
      </c>
    </row>
    <row r="45" spans="1:10" s="19" customFormat="1" ht="18.75" x14ac:dyDescent="0.25">
      <c r="A45" s="51"/>
      <c r="B45" s="8" t="s">
        <v>166</v>
      </c>
      <c r="C45" s="10" t="s">
        <v>18</v>
      </c>
      <c r="D45" s="12" t="s">
        <v>272</v>
      </c>
      <c r="E45" s="10" t="s">
        <v>168</v>
      </c>
      <c r="F45" s="17">
        <v>26.08</v>
      </c>
      <c r="G45" s="17">
        <v>26.08</v>
      </c>
      <c r="H45" s="16">
        <v>27.5</v>
      </c>
      <c r="I45" s="16">
        <v>27.5</v>
      </c>
    </row>
    <row r="46" spans="1:10" s="19" customFormat="1" ht="18.75" x14ac:dyDescent="0.3">
      <c r="A46" s="51">
        <v>21</v>
      </c>
      <c r="B46" s="8" t="s">
        <v>34</v>
      </c>
      <c r="C46" s="53" t="s">
        <v>4</v>
      </c>
      <c r="D46" s="27" t="s">
        <v>214</v>
      </c>
      <c r="E46" s="10" t="s">
        <v>5</v>
      </c>
      <c r="F46" s="17">
        <v>32.26</v>
      </c>
      <c r="G46" s="16">
        <v>32.26</v>
      </c>
      <c r="H46" s="16">
        <v>33.380000000000003</v>
      </c>
      <c r="I46" s="16">
        <f>H46</f>
        <v>33.380000000000003</v>
      </c>
    </row>
    <row r="47" spans="1:10" s="19" customFormat="1" ht="18.75" x14ac:dyDescent="0.3">
      <c r="A47" s="51"/>
      <c r="B47" s="8" t="s">
        <v>34</v>
      </c>
      <c r="C47" s="53"/>
      <c r="D47" s="27" t="s">
        <v>214</v>
      </c>
      <c r="E47" s="10" t="s">
        <v>10</v>
      </c>
      <c r="F47" s="17">
        <v>35.54</v>
      </c>
      <c r="G47" s="16">
        <v>35.54</v>
      </c>
      <c r="H47" s="16">
        <v>36.99</v>
      </c>
      <c r="I47" s="16">
        <f>H47</f>
        <v>36.99</v>
      </c>
    </row>
    <row r="48" spans="1:10" s="19" customFormat="1" ht="18.75" x14ac:dyDescent="0.3">
      <c r="A48" s="51">
        <v>22</v>
      </c>
      <c r="B48" s="8" t="s">
        <v>35</v>
      </c>
      <c r="C48" s="53" t="s">
        <v>36</v>
      </c>
      <c r="D48" s="27" t="s">
        <v>215</v>
      </c>
      <c r="E48" s="10" t="s">
        <v>5</v>
      </c>
      <c r="F48" s="17">
        <v>33.28</v>
      </c>
      <c r="G48" s="16">
        <v>33.28</v>
      </c>
      <c r="H48" s="16">
        <v>34.58</v>
      </c>
      <c r="I48" s="16">
        <f>H48</f>
        <v>34.58</v>
      </c>
    </row>
    <row r="49" spans="1:10" s="19" customFormat="1" ht="18.75" x14ac:dyDescent="0.3">
      <c r="A49" s="51"/>
      <c r="B49" s="8" t="s">
        <v>35</v>
      </c>
      <c r="C49" s="53"/>
      <c r="D49" s="27" t="s">
        <v>215</v>
      </c>
      <c r="E49" s="10" t="s">
        <v>10</v>
      </c>
      <c r="F49" s="17">
        <v>35.380000000000003</v>
      </c>
      <c r="G49" s="16">
        <v>35.380000000000003</v>
      </c>
      <c r="H49" s="16">
        <f>I49</f>
        <v>36.43</v>
      </c>
      <c r="I49" s="16">
        <v>36.43</v>
      </c>
    </row>
    <row r="50" spans="1:10" s="19" customFormat="1" ht="18.75" x14ac:dyDescent="0.25">
      <c r="A50" s="51">
        <v>23</v>
      </c>
      <c r="B50" s="8" t="s">
        <v>37</v>
      </c>
      <c r="C50" s="53" t="s">
        <v>12</v>
      </c>
      <c r="D50" s="28" t="s">
        <v>273</v>
      </c>
      <c r="E50" s="10" t="s">
        <v>5</v>
      </c>
      <c r="F50" s="17">
        <v>30.12</v>
      </c>
      <c r="G50" s="16">
        <v>30.12</v>
      </c>
      <c r="H50" s="16">
        <v>31.36</v>
      </c>
      <c r="I50" s="16">
        <v>31.36</v>
      </c>
    </row>
    <row r="51" spans="1:10" s="19" customFormat="1" ht="18.75" x14ac:dyDescent="0.25">
      <c r="A51" s="51"/>
      <c r="B51" s="8" t="s">
        <v>37</v>
      </c>
      <c r="C51" s="53"/>
      <c r="D51" s="28" t="s">
        <v>273</v>
      </c>
      <c r="E51" s="10" t="s">
        <v>10</v>
      </c>
      <c r="F51" s="17">
        <v>19.25</v>
      </c>
      <c r="G51" s="16">
        <v>19.25</v>
      </c>
      <c r="H51" s="16">
        <v>20.23</v>
      </c>
      <c r="I51" s="16">
        <v>20.23</v>
      </c>
    </row>
    <row r="52" spans="1:10" s="19" customFormat="1" ht="18.75" x14ac:dyDescent="0.25">
      <c r="A52" s="51"/>
      <c r="B52" s="8" t="s">
        <v>199</v>
      </c>
      <c r="C52" s="10" t="s">
        <v>12</v>
      </c>
      <c r="D52" s="30" t="s">
        <v>274</v>
      </c>
      <c r="E52" s="10" t="s">
        <v>200</v>
      </c>
      <c r="F52" s="17">
        <v>23.09</v>
      </c>
      <c r="G52" s="16">
        <v>23.09</v>
      </c>
      <c r="H52" s="16">
        <v>24.31</v>
      </c>
      <c r="I52" s="16">
        <v>24.31</v>
      </c>
    </row>
    <row r="53" spans="1:10" s="19" customFormat="1" ht="18.75" x14ac:dyDescent="0.25">
      <c r="A53" s="51"/>
      <c r="B53" s="8" t="s">
        <v>199</v>
      </c>
      <c r="C53" s="10" t="s">
        <v>12</v>
      </c>
      <c r="D53" s="30" t="s">
        <v>274</v>
      </c>
      <c r="E53" s="10" t="s">
        <v>201</v>
      </c>
      <c r="F53" s="17">
        <v>11.39</v>
      </c>
      <c r="G53" s="16">
        <v>11.39</v>
      </c>
      <c r="H53" s="16">
        <v>11.97</v>
      </c>
      <c r="I53" s="16">
        <v>11.97</v>
      </c>
    </row>
    <row r="54" spans="1:10" s="19" customFormat="1" ht="18.75" x14ac:dyDescent="0.25">
      <c r="A54" s="51">
        <v>24</v>
      </c>
      <c r="B54" s="8" t="s">
        <v>38</v>
      </c>
      <c r="C54" s="53" t="s">
        <v>39</v>
      </c>
      <c r="D54" s="13" t="s">
        <v>275</v>
      </c>
      <c r="E54" s="10" t="s">
        <v>5</v>
      </c>
      <c r="F54" s="17">
        <v>24.5</v>
      </c>
      <c r="G54" s="16">
        <v>24.5</v>
      </c>
      <c r="H54" s="16">
        <v>25.82</v>
      </c>
      <c r="I54" s="16">
        <v>25.82</v>
      </c>
    </row>
    <row r="55" spans="1:10" s="19" customFormat="1" ht="18.75" x14ac:dyDescent="0.25">
      <c r="A55" s="51"/>
      <c r="B55" s="8" t="s">
        <v>38</v>
      </c>
      <c r="C55" s="53"/>
      <c r="D55" s="30" t="s">
        <v>275</v>
      </c>
      <c r="E55" s="10" t="s">
        <v>10</v>
      </c>
      <c r="F55" s="17">
        <v>9.52</v>
      </c>
      <c r="G55" s="16">
        <v>9.52</v>
      </c>
      <c r="H55" s="16">
        <v>9.9499999999999993</v>
      </c>
      <c r="I55" s="16">
        <v>9.9499999999999993</v>
      </c>
    </row>
    <row r="56" spans="1:10" s="19" customFormat="1" ht="23.25" customHeight="1" x14ac:dyDescent="0.25">
      <c r="A56" s="51"/>
      <c r="B56" s="8" t="s">
        <v>195</v>
      </c>
      <c r="C56" s="60" t="s">
        <v>193</v>
      </c>
      <c r="D56" s="54" t="s">
        <v>276</v>
      </c>
      <c r="E56" s="10" t="s">
        <v>196</v>
      </c>
      <c r="F56" s="17">
        <v>21.37</v>
      </c>
      <c r="G56" s="16">
        <v>21.37</v>
      </c>
      <c r="H56" s="16">
        <v>22.27</v>
      </c>
      <c r="I56" s="16">
        <v>22.27</v>
      </c>
    </row>
    <row r="57" spans="1:10" s="19" customFormat="1" ht="18.75" x14ac:dyDescent="0.25">
      <c r="A57" s="51"/>
      <c r="B57" s="8" t="s">
        <v>194</v>
      </c>
      <c r="C57" s="60"/>
      <c r="D57" s="54"/>
      <c r="E57" s="10" t="s">
        <v>10</v>
      </c>
      <c r="F57" s="17">
        <v>9.52</v>
      </c>
      <c r="G57" s="16">
        <v>9.52</v>
      </c>
      <c r="H57" s="16">
        <v>9.9499999999999993</v>
      </c>
      <c r="I57" s="16">
        <v>9.9499999999999993</v>
      </c>
    </row>
    <row r="58" spans="1:10" s="19" customFormat="1" ht="18.75" x14ac:dyDescent="0.25">
      <c r="A58" s="51">
        <v>25</v>
      </c>
      <c r="B58" s="8" t="s">
        <v>141</v>
      </c>
      <c r="C58" s="53" t="s">
        <v>40</v>
      </c>
      <c r="D58" s="12" t="s">
        <v>277</v>
      </c>
      <c r="E58" s="10" t="s">
        <v>134</v>
      </c>
      <c r="F58" s="17">
        <v>28.63</v>
      </c>
      <c r="G58" s="16">
        <v>28.63</v>
      </c>
      <c r="H58" s="16">
        <v>29.73</v>
      </c>
      <c r="I58" s="16">
        <v>29.73</v>
      </c>
    </row>
    <row r="59" spans="1:10" s="19" customFormat="1" ht="18.75" x14ac:dyDescent="0.25">
      <c r="A59" s="51"/>
      <c r="B59" s="8" t="s">
        <v>141</v>
      </c>
      <c r="C59" s="53"/>
      <c r="D59" s="29" t="s">
        <v>277</v>
      </c>
      <c r="E59" s="10" t="s">
        <v>124</v>
      </c>
      <c r="F59" s="17">
        <v>44.37</v>
      </c>
      <c r="G59" s="16">
        <v>44.37</v>
      </c>
      <c r="H59" s="16">
        <v>45.53</v>
      </c>
      <c r="I59" s="16">
        <v>45.53</v>
      </c>
    </row>
    <row r="60" spans="1:10" s="19" customFormat="1" ht="18.75" x14ac:dyDescent="0.25">
      <c r="A60" s="51"/>
      <c r="B60" s="8" t="s">
        <v>141</v>
      </c>
      <c r="C60" s="53"/>
      <c r="D60" s="29" t="s">
        <v>277</v>
      </c>
      <c r="E60" s="10" t="s">
        <v>135</v>
      </c>
      <c r="F60" s="17">
        <v>35.61</v>
      </c>
      <c r="G60" s="16">
        <v>35.61</v>
      </c>
      <c r="H60" s="16">
        <v>37</v>
      </c>
      <c r="I60" s="16">
        <v>37</v>
      </c>
    </row>
    <row r="61" spans="1:10" s="19" customFormat="1" ht="18.75" x14ac:dyDescent="0.25">
      <c r="A61" s="51">
        <v>26</v>
      </c>
      <c r="B61" s="8" t="s">
        <v>41</v>
      </c>
      <c r="C61" s="53" t="s">
        <v>42</v>
      </c>
      <c r="D61" s="12" t="s">
        <v>278</v>
      </c>
      <c r="E61" s="10" t="s">
        <v>5</v>
      </c>
      <c r="F61" s="17">
        <v>25.05</v>
      </c>
      <c r="G61" s="16">
        <v>25.05</v>
      </c>
      <c r="H61" s="16">
        <v>26.39</v>
      </c>
      <c r="I61" s="16">
        <v>26.39</v>
      </c>
    </row>
    <row r="62" spans="1:10" s="19" customFormat="1" ht="18.75" x14ac:dyDescent="0.25">
      <c r="A62" s="51"/>
      <c r="B62" s="8" t="s">
        <v>41</v>
      </c>
      <c r="C62" s="53"/>
      <c r="D62" s="12" t="s">
        <v>278</v>
      </c>
      <c r="E62" s="10" t="s">
        <v>10</v>
      </c>
      <c r="F62" s="17">
        <v>28.87</v>
      </c>
      <c r="G62" s="16">
        <v>28.87</v>
      </c>
      <c r="H62" s="16">
        <v>30.12</v>
      </c>
      <c r="I62" s="16">
        <v>30.12</v>
      </c>
    </row>
    <row r="63" spans="1:10" s="19" customFormat="1" ht="18.75" x14ac:dyDescent="0.25">
      <c r="A63" s="51">
        <v>27</v>
      </c>
      <c r="B63" s="8" t="s">
        <v>43</v>
      </c>
      <c r="C63" s="53" t="s">
        <v>44</v>
      </c>
      <c r="D63" s="30" t="s">
        <v>279</v>
      </c>
      <c r="E63" s="10" t="s">
        <v>5</v>
      </c>
      <c r="F63" s="17">
        <v>27.59</v>
      </c>
      <c r="G63" s="16">
        <v>27.59</v>
      </c>
      <c r="H63" s="16">
        <v>29.04</v>
      </c>
      <c r="I63" s="16">
        <v>29.04</v>
      </c>
    </row>
    <row r="64" spans="1:10" s="19" customFormat="1" ht="18.75" x14ac:dyDescent="0.25">
      <c r="A64" s="51"/>
      <c r="B64" s="8" t="s">
        <v>43</v>
      </c>
      <c r="C64" s="53"/>
      <c r="D64" s="30" t="s">
        <v>279</v>
      </c>
      <c r="E64" s="10" t="s">
        <v>10</v>
      </c>
      <c r="F64" s="17">
        <v>18.62</v>
      </c>
      <c r="G64" s="16">
        <v>18.62</v>
      </c>
      <c r="H64" s="16">
        <v>19.62</v>
      </c>
      <c r="I64" s="16">
        <v>19.62</v>
      </c>
    </row>
    <row r="65" spans="1:10" s="19" customFormat="1" ht="18.75" x14ac:dyDescent="0.25">
      <c r="A65" s="51">
        <v>28</v>
      </c>
      <c r="B65" s="8" t="s">
        <v>45</v>
      </c>
      <c r="C65" s="53" t="s">
        <v>12</v>
      </c>
      <c r="D65" s="30" t="s">
        <v>280</v>
      </c>
      <c r="E65" s="10" t="s">
        <v>5</v>
      </c>
      <c r="F65" s="17">
        <v>21.96</v>
      </c>
      <c r="G65" s="16">
        <v>21.96</v>
      </c>
      <c r="H65" s="16">
        <v>22.8</v>
      </c>
      <c r="I65" s="16">
        <v>22.8</v>
      </c>
    </row>
    <row r="66" spans="1:10" s="19" customFormat="1" ht="18.75" x14ac:dyDescent="0.25">
      <c r="A66" s="51"/>
      <c r="B66" s="8" t="s">
        <v>45</v>
      </c>
      <c r="C66" s="53"/>
      <c r="D66" s="30" t="s">
        <v>280</v>
      </c>
      <c r="E66" s="10" t="s">
        <v>10</v>
      </c>
      <c r="F66" s="17">
        <v>19.77</v>
      </c>
      <c r="G66" s="16">
        <v>19.77</v>
      </c>
      <c r="H66" s="16">
        <v>20.52</v>
      </c>
      <c r="I66" s="16">
        <v>20.52</v>
      </c>
    </row>
    <row r="67" spans="1:10" s="19" customFormat="1" ht="18.75" x14ac:dyDescent="0.25">
      <c r="A67" s="51">
        <v>29</v>
      </c>
      <c r="B67" s="8" t="s">
        <v>175</v>
      </c>
      <c r="C67" s="53" t="s">
        <v>24</v>
      </c>
      <c r="D67" s="12" t="s">
        <v>281</v>
      </c>
      <c r="E67" s="10" t="s">
        <v>5</v>
      </c>
      <c r="F67" s="17">
        <v>23.44</v>
      </c>
      <c r="G67" s="16">
        <v>23.44</v>
      </c>
      <c r="H67" s="16">
        <v>24.6</v>
      </c>
      <c r="I67" s="16">
        <v>24.6</v>
      </c>
    </row>
    <row r="68" spans="1:10" s="19" customFormat="1" ht="18.75" x14ac:dyDescent="0.25">
      <c r="A68" s="51"/>
      <c r="B68" s="8" t="s">
        <v>176</v>
      </c>
      <c r="C68" s="53"/>
      <c r="D68" s="12" t="s">
        <v>281</v>
      </c>
      <c r="E68" s="10" t="s">
        <v>10</v>
      </c>
      <c r="F68" s="17">
        <v>29.44</v>
      </c>
      <c r="G68" s="16">
        <v>29.44</v>
      </c>
      <c r="H68" s="16">
        <v>30.16</v>
      </c>
      <c r="I68" s="16">
        <v>30.16</v>
      </c>
    </row>
    <row r="69" spans="1:10" s="19" customFormat="1" ht="18.75" x14ac:dyDescent="0.25">
      <c r="A69" s="51">
        <v>30</v>
      </c>
      <c r="B69" s="8" t="s">
        <v>177</v>
      </c>
      <c r="C69" s="53" t="s">
        <v>24</v>
      </c>
      <c r="D69" s="12" t="s">
        <v>282</v>
      </c>
      <c r="E69" s="10" t="s">
        <v>5</v>
      </c>
      <c r="F69" s="17">
        <v>21.66</v>
      </c>
      <c r="G69" s="16">
        <v>21.66</v>
      </c>
      <c r="H69" s="16">
        <v>22.04</v>
      </c>
      <c r="I69" s="16">
        <v>22.04</v>
      </c>
    </row>
    <row r="70" spans="1:10" s="19" customFormat="1" ht="18.75" x14ac:dyDescent="0.25">
      <c r="A70" s="51"/>
      <c r="B70" s="8" t="s">
        <v>178</v>
      </c>
      <c r="C70" s="53"/>
      <c r="D70" s="12" t="s">
        <v>282</v>
      </c>
      <c r="E70" s="10" t="s">
        <v>10</v>
      </c>
      <c r="F70" s="17">
        <v>29.77</v>
      </c>
      <c r="G70" s="17">
        <v>29.77</v>
      </c>
      <c r="H70" s="17">
        <v>29.94</v>
      </c>
      <c r="I70" s="17">
        <v>29.94</v>
      </c>
    </row>
    <row r="71" spans="1:10" s="19" customFormat="1" ht="18.75" x14ac:dyDescent="0.25">
      <c r="A71" s="66">
        <v>31</v>
      </c>
      <c r="B71" s="15" t="s">
        <v>46</v>
      </c>
      <c r="C71" s="51" t="s">
        <v>40</v>
      </c>
      <c r="D71" s="30" t="s">
        <v>283</v>
      </c>
      <c r="E71" s="10" t="s">
        <v>5</v>
      </c>
      <c r="F71" s="17">
        <v>28</v>
      </c>
      <c r="G71" s="17">
        <v>28</v>
      </c>
      <c r="H71" s="17">
        <v>29.3</v>
      </c>
      <c r="I71" s="17">
        <v>29.3</v>
      </c>
    </row>
    <row r="72" spans="1:10" s="19" customFormat="1" ht="18.75" x14ac:dyDescent="0.25">
      <c r="A72" s="66"/>
      <c r="B72" s="15" t="s">
        <v>46</v>
      </c>
      <c r="C72" s="51"/>
      <c r="D72" s="30" t="s">
        <v>283</v>
      </c>
      <c r="E72" s="10" t="s">
        <v>10</v>
      </c>
      <c r="F72" s="17">
        <v>25.78</v>
      </c>
      <c r="G72" s="17">
        <v>25.78</v>
      </c>
      <c r="H72" s="17">
        <v>26.37</v>
      </c>
      <c r="I72" s="17">
        <v>26.37</v>
      </c>
    </row>
    <row r="73" spans="1:10" s="19" customFormat="1" ht="18.75" x14ac:dyDescent="0.3">
      <c r="A73" s="51">
        <v>32</v>
      </c>
      <c r="B73" s="8" t="s">
        <v>47</v>
      </c>
      <c r="C73" s="53" t="s">
        <v>48</v>
      </c>
      <c r="D73" s="27" t="s">
        <v>216</v>
      </c>
      <c r="E73" s="10" t="s">
        <v>5</v>
      </c>
      <c r="F73" s="17">
        <v>25.78</v>
      </c>
      <c r="G73" s="17">
        <v>25.78</v>
      </c>
      <c r="H73" s="17">
        <v>26.59</v>
      </c>
      <c r="I73" s="17">
        <v>26.59</v>
      </c>
    </row>
    <row r="74" spans="1:10" s="19" customFormat="1" ht="18.75" x14ac:dyDescent="0.3">
      <c r="A74" s="51"/>
      <c r="B74" s="8" t="s">
        <v>47</v>
      </c>
      <c r="C74" s="53"/>
      <c r="D74" s="27" t="s">
        <v>216</v>
      </c>
      <c r="E74" s="10" t="s">
        <v>10</v>
      </c>
      <c r="F74" s="17">
        <v>34.22</v>
      </c>
      <c r="G74" s="17">
        <v>34.22</v>
      </c>
      <c r="H74" s="17">
        <v>35.58</v>
      </c>
      <c r="I74" s="17">
        <f>H74</f>
        <v>35.58</v>
      </c>
    </row>
    <row r="75" spans="1:10" s="19" customFormat="1" ht="18.75" x14ac:dyDescent="0.3">
      <c r="A75" s="51"/>
      <c r="B75" s="8" t="s">
        <v>47</v>
      </c>
      <c r="C75" s="12" t="s">
        <v>48</v>
      </c>
      <c r="D75" s="27" t="s">
        <v>217</v>
      </c>
      <c r="E75" s="10" t="s">
        <v>202</v>
      </c>
      <c r="F75" s="17">
        <v>18.43</v>
      </c>
      <c r="G75" s="17">
        <v>18.43</v>
      </c>
      <c r="H75" s="16">
        <v>19.45</v>
      </c>
      <c r="I75" s="16">
        <v>19.45</v>
      </c>
    </row>
    <row r="76" spans="1:10" s="19" customFormat="1" ht="18.75" x14ac:dyDescent="0.3">
      <c r="A76" s="51">
        <v>33</v>
      </c>
      <c r="B76" s="8" t="s">
        <v>149</v>
      </c>
      <c r="C76" s="53" t="s">
        <v>24</v>
      </c>
      <c r="D76" s="27" t="s">
        <v>218</v>
      </c>
      <c r="E76" s="11" t="s">
        <v>5</v>
      </c>
      <c r="F76" s="17">
        <v>22.05</v>
      </c>
      <c r="G76" s="17">
        <v>22.05</v>
      </c>
      <c r="H76" s="16">
        <v>23.21</v>
      </c>
      <c r="I76" s="16">
        <f>H76</f>
        <v>23.21</v>
      </c>
    </row>
    <row r="77" spans="1:10" s="19" customFormat="1" ht="18.75" x14ac:dyDescent="0.3">
      <c r="A77" s="51"/>
      <c r="B77" s="8" t="s">
        <v>149</v>
      </c>
      <c r="C77" s="53"/>
      <c r="D77" s="27" t="s">
        <v>218</v>
      </c>
      <c r="E77" s="11" t="s">
        <v>10</v>
      </c>
      <c r="F77" s="17">
        <v>34.25</v>
      </c>
      <c r="G77" s="17">
        <v>34.25</v>
      </c>
      <c r="H77" s="16">
        <v>34.82</v>
      </c>
      <c r="I77" s="16">
        <f>H77</f>
        <v>34.82</v>
      </c>
    </row>
    <row r="78" spans="1:10" s="19" customFormat="1" ht="18.75" x14ac:dyDescent="0.25">
      <c r="A78" s="50">
        <v>34</v>
      </c>
      <c r="B78" s="15" t="s">
        <v>49</v>
      </c>
      <c r="C78" s="32" t="s">
        <v>50</v>
      </c>
      <c r="D78" s="13" t="s">
        <v>284</v>
      </c>
      <c r="E78" s="10" t="s">
        <v>5</v>
      </c>
      <c r="F78" s="17">
        <v>28.09</v>
      </c>
      <c r="G78" s="17">
        <v>28.09</v>
      </c>
      <c r="H78" s="16">
        <v>29.2</v>
      </c>
      <c r="I78" s="16">
        <v>29.2</v>
      </c>
    </row>
    <row r="79" spans="1:10" s="19" customFormat="1" ht="18.75" x14ac:dyDescent="0.25">
      <c r="A79" s="50">
        <v>35</v>
      </c>
      <c r="B79" s="41" t="s">
        <v>49</v>
      </c>
      <c r="C79" s="39" t="s">
        <v>50</v>
      </c>
      <c r="D79" s="40" t="s">
        <v>284</v>
      </c>
      <c r="E79" s="39" t="s">
        <v>10</v>
      </c>
      <c r="F79" s="42">
        <v>27.55</v>
      </c>
      <c r="G79" s="42">
        <v>27.55</v>
      </c>
      <c r="H79" s="16">
        <v>28.62</v>
      </c>
      <c r="I79" s="16">
        <v>28.62</v>
      </c>
    </row>
    <row r="80" spans="1:10" s="19" customFormat="1" ht="37.5" x14ac:dyDescent="0.25">
      <c r="A80" s="34">
        <v>36</v>
      </c>
      <c r="B80" s="37" t="s">
        <v>51</v>
      </c>
      <c r="C80" s="35" t="s">
        <v>25</v>
      </c>
      <c r="D80" s="38" t="s">
        <v>249</v>
      </c>
      <c r="E80" s="35" t="s">
        <v>5</v>
      </c>
      <c r="F80" s="33">
        <v>15.92</v>
      </c>
      <c r="G80" s="33">
        <v>15.92</v>
      </c>
      <c r="H80" s="16">
        <v>16.78</v>
      </c>
      <c r="I80" s="16">
        <v>16.78</v>
      </c>
    </row>
    <row r="81" spans="1:10" s="19" customFormat="1" ht="37.5" x14ac:dyDescent="0.25">
      <c r="A81" s="31">
        <v>37</v>
      </c>
      <c r="B81" s="8" t="s">
        <v>51</v>
      </c>
      <c r="C81" s="32" t="s">
        <v>25</v>
      </c>
      <c r="D81" s="12" t="s">
        <v>249</v>
      </c>
      <c r="E81" s="10" t="s">
        <v>10</v>
      </c>
      <c r="F81" s="17">
        <v>14.02</v>
      </c>
      <c r="G81" s="17">
        <v>14.02</v>
      </c>
      <c r="H81" s="16">
        <v>14.9</v>
      </c>
      <c r="I81" s="16">
        <v>14.9</v>
      </c>
    </row>
    <row r="82" spans="1:10" s="19" customFormat="1" ht="18.75" x14ac:dyDescent="0.25">
      <c r="A82" s="51">
        <v>38</v>
      </c>
      <c r="B82" s="15" t="s">
        <v>52</v>
      </c>
      <c r="C82" s="51" t="s">
        <v>53</v>
      </c>
      <c r="D82" s="28" t="s">
        <v>285</v>
      </c>
      <c r="E82" s="10" t="s">
        <v>5</v>
      </c>
      <c r="F82" s="17">
        <v>44.75</v>
      </c>
      <c r="G82" s="17">
        <v>44.75</v>
      </c>
      <c r="H82" s="16">
        <v>44.92</v>
      </c>
      <c r="I82" s="16">
        <v>44.92</v>
      </c>
    </row>
    <row r="83" spans="1:10" s="19" customFormat="1" ht="18.75" x14ac:dyDescent="0.25">
      <c r="A83" s="51"/>
      <c r="B83" s="15" t="s">
        <v>52</v>
      </c>
      <c r="C83" s="51"/>
      <c r="D83" s="28" t="s">
        <v>285</v>
      </c>
      <c r="E83" s="10" t="s">
        <v>5</v>
      </c>
      <c r="F83" s="17">
        <v>43.1</v>
      </c>
      <c r="G83" s="17">
        <v>43.1</v>
      </c>
      <c r="H83" s="16">
        <v>44.92</v>
      </c>
      <c r="I83" s="16">
        <v>44.92</v>
      </c>
    </row>
    <row r="84" spans="1:10" s="19" customFormat="1" ht="18.75" x14ac:dyDescent="0.25">
      <c r="A84" s="51"/>
      <c r="B84" s="15" t="s">
        <v>52</v>
      </c>
      <c r="C84" s="51"/>
      <c r="D84" s="28" t="s">
        <v>286</v>
      </c>
      <c r="E84" s="10" t="s">
        <v>10</v>
      </c>
      <c r="F84" s="17">
        <v>19.23</v>
      </c>
      <c r="G84" s="17">
        <v>19.23</v>
      </c>
      <c r="H84" s="16">
        <v>20.09</v>
      </c>
      <c r="I84" s="16">
        <v>20.09</v>
      </c>
    </row>
    <row r="85" spans="1:10" s="19" customFormat="1" ht="18.75" x14ac:dyDescent="0.25">
      <c r="A85" s="51">
        <v>39</v>
      </c>
      <c r="B85" s="8" t="s">
        <v>54</v>
      </c>
      <c r="C85" s="53" t="s">
        <v>53</v>
      </c>
      <c r="D85" s="28" t="s">
        <v>287</v>
      </c>
      <c r="E85" s="10" t="s">
        <v>5</v>
      </c>
      <c r="F85" s="17">
        <v>43.1</v>
      </c>
      <c r="G85" s="17">
        <v>43.1</v>
      </c>
      <c r="H85" s="16">
        <v>44.92</v>
      </c>
      <c r="I85" s="16">
        <v>44.92</v>
      </c>
    </row>
    <row r="86" spans="1:10" s="19" customFormat="1" ht="18.75" x14ac:dyDescent="0.25">
      <c r="A86" s="51"/>
      <c r="B86" s="8" t="s">
        <v>54</v>
      </c>
      <c r="C86" s="53"/>
      <c r="D86" s="28" t="s">
        <v>287</v>
      </c>
      <c r="E86" s="10" t="s">
        <v>10</v>
      </c>
      <c r="F86" s="17">
        <v>19.63</v>
      </c>
      <c r="G86" s="17">
        <v>19.63</v>
      </c>
      <c r="H86" s="16">
        <v>20.09</v>
      </c>
      <c r="I86" s="16">
        <v>20.09</v>
      </c>
    </row>
    <row r="87" spans="1:10" s="19" customFormat="1" ht="18.75" x14ac:dyDescent="0.25">
      <c r="A87" s="51"/>
      <c r="B87" s="8" t="s">
        <v>55</v>
      </c>
      <c r="C87" s="10" t="s">
        <v>53</v>
      </c>
      <c r="D87" s="28" t="s">
        <v>287</v>
      </c>
      <c r="E87" s="10" t="s">
        <v>5</v>
      </c>
      <c r="F87" s="17">
        <v>29.38</v>
      </c>
      <c r="G87" s="17">
        <v>29.38</v>
      </c>
      <c r="H87" s="16">
        <v>30.85</v>
      </c>
      <c r="I87" s="16">
        <v>30.85</v>
      </c>
    </row>
    <row r="88" spans="1:10" s="19" customFormat="1" ht="18.75" x14ac:dyDescent="0.3">
      <c r="A88" s="51">
        <v>40</v>
      </c>
      <c r="B88" s="8" t="s">
        <v>203</v>
      </c>
      <c r="C88" s="53" t="s">
        <v>30</v>
      </c>
      <c r="D88" s="27" t="s">
        <v>219</v>
      </c>
      <c r="E88" s="10" t="s">
        <v>123</v>
      </c>
      <c r="F88" s="17">
        <v>30.770970000000002</v>
      </c>
      <c r="G88" s="17">
        <v>30.770970000000002</v>
      </c>
      <c r="H88" s="16">
        <v>31.67</v>
      </c>
      <c r="I88" s="16">
        <v>31.67</v>
      </c>
    </row>
    <row r="89" spans="1:10" s="19" customFormat="1" ht="18.75" x14ac:dyDescent="0.3">
      <c r="A89" s="51"/>
      <c r="B89" s="8" t="s">
        <v>204</v>
      </c>
      <c r="C89" s="53"/>
      <c r="D89" s="27" t="s">
        <v>219</v>
      </c>
      <c r="E89" s="10" t="s">
        <v>132</v>
      </c>
      <c r="F89" s="17">
        <v>28</v>
      </c>
      <c r="G89" s="17">
        <v>28</v>
      </c>
      <c r="H89" s="16">
        <v>29.38</v>
      </c>
      <c r="I89" s="16">
        <v>29.38</v>
      </c>
    </row>
    <row r="90" spans="1:10" s="19" customFormat="1" ht="18.75" x14ac:dyDescent="0.25">
      <c r="A90" s="11">
        <v>41</v>
      </c>
      <c r="B90" s="8" t="s">
        <v>57</v>
      </c>
      <c r="C90" s="10" t="s">
        <v>18</v>
      </c>
      <c r="D90" s="12" t="s">
        <v>288</v>
      </c>
      <c r="E90" s="10" t="s">
        <v>5</v>
      </c>
      <c r="F90" s="17" t="s">
        <v>6</v>
      </c>
      <c r="G90" s="17">
        <v>4.8499999999999996</v>
      </c>
      <c r="H90" s="16" t="s">
        <v>6</v>
      </c>
      <c r="I90" s="16">
        <v>4.88</v>
      </c>
    </row>
    <row r="91" spans="1:10" s="19" customFormat="1" ht="18.75" x14ac:dyDescent="0.25">
      <c r="A91" s="51">
        <v>42</v>
      </c>
      <c r="B91" s="8" t="s">
        <v>151</v>
      </c>
      <c r="C91" s="53" t="s">
        <v>56</v>
      </c>
      <c r="D91" s="28" t="s">
        <v>289</v>
      </c>
      <c r="E91" s="10" t="s">
        <v>123</v>
      </c>
      <c r="F91" s="17">
        <v>29.5</v>
      </c>
      <c r="G91" s="17">
        <v>29.5</v>
      </c>
      <c r="H91" s="16">
        <v>30.61</v>
      </c>
      <c r="I91" s="16">
        <v>30.61</v>
      </c>
    </row>
    <row r="92" spans="1:10" s="19" customFormat="1" ht="18.75" x14ac:dyDescent="0.25">
      <c r="A92" s="51"/>
      <c r="B92" s="8" t="s">
        <v>151</v>
      </c>
      <c r="C92" s="53"/>
      <c r="D92" s="28" t="s">
        <v>289</v>
      </c>
      <c r="E92" s="10" t="s">
        <v>124</v>
      </c>
      <c r="F92" s="17">
        <v>46.7</v>
      </c>
      <c r="G92" s="17">
        <v>46.7</v>
      </c>
      <c r="H92" s="16">
        <v>46.7</v>
      </c>
      <c r="I92" s="16">
        <v>46.7</v>
      </c>
    </row>
    <row r="93" spans="1:10" s="19" customFormat="1" ht="18.75" x14ac:dyDescent="0.25">
      <c r="A93" s="51"/>
      <c r="B93" s="8" t="s">
        <v>151</v>
      </c>
      <c r="C93" s="53"/>
      <c r="D93" s="28" t="s">
        <v>289</v>
      </c>
      <c r="E93" s="10" t="s">
        <v>122</v>
      </c>
      <c r="F93" s="17">
        <v>29.5</v>
      </c>
      <c r="G93" s="17">
        <v>29.5</v>
      </c>
      <c r="H93" s="16">
        <v>30.61</v>
      </c>
      <c r="I93" s="16">
        <v>30.61</v>
      </c>
    </row>
    <row r="94" spans="1:10" s="19" customFormat="1" ht="18.75" x14ac:dyDescent="0.25">
      <c r="A94" s="51"/>
      <c r="B94" s="8" t="s">
        <v>151</v>
      </c>
      <c r="C94" s="53"/>
      <c r="D94" s="28" t="s">
        <v>289</v>
      </c>
      <c r="E94" s="10" t="s">
        <v>150</v>
      </c>
      <c r="F94" s="17">
        <v>19.71</v>
      </c>
      <c r="G94" s="17">
        <v>19.71</v>
      </c>
      <c r="H94" s="17">
        <v>20.77</v>
      </c>
      <c r="I94" s="17">
        <v>20.77</v>
      </c>
    </row>
    <row r="95" spans="1:10" s="19" customFormat="1" ht="18.75" x14ac:dyDescent="0.25">
      <c r="A95" s="51">
        <v>43</v>
      </c>
      <c r="B95" s="15" t="s">
        <v>205</v>
      </c>
      <c r="C95" s="51" t="s">
        <v>24</v>
      </c>
      <c r="D95" s="12" t="s">
        <v>290</v>
      </c>
      <c r="E95" s="10" t="s">
        <v>5</v>
      </c>
      <c r="F95" s="17">
        <v>17.27</v>
      </c>
      <c r="G95" s="17">
        <v>14.39</v>
      </c>
      <c r="H95" s="17">
        <v>17.52</v>
      </c>
      <c r="I95" s="17">
        <v>14.6</v>
      </c>
    </row>
    <row r="96" spans="1:10" s="19" customFormat="1" ht="18.75" x14ac:dyDescent="0.25">
      <c r="A96" s="51"/>
      <c r="B96" s="15" t="s">
        <v>205</v>
      </c>
      <c r="C96" s="51"/>
      <c r="D96" s="12" t="s">
        <v>290</v>
      </c>
      <c r="E96" s="10" t="s">
        <v>10</v>
      </c>
      <c r="F96" s="17">
        <v>24.07</v>
      </c>
      <c r="G96" s="17">
        <v>20.059999999999999</v>
      </c>
      <c r="H96" s="17">
        <v>24.77</v>
      </c>
      <c r="I96" s="17">
        <v>20.64</v>
      </c>
    </row>
    <row r="97" spans="1:10" s="19" customFormat="1" ht="18.75" x14ac:dyDescent="0.25">
      <c r="A97" s="51">
        <v>44</v>
      </c>
      <c r="B97" s="8" t="s">
        <v>59</v>
      </c>
      <c r="C97" s="53" t="s">
        <v>24</v>
      </c>
      <c r="D97" s="12" t="s">
        <v>291</v>
      </c>
      <c r="E97" s="10" t="s">
        <v>5</v>
      </c>
      <c r="F97" s="17">
        <v>20.45</v>
      </c>
      <c r="G97" s="17">
        <v>20.45</v>
      </c>
      <c r="H97" s="17">
        <v>20.81</v>
      </c>
      <c r="I97" s="17">
        <v>20.81</v>
      </c>
    </row>
    <row r="98" spans="1:10" s="19" customFormat="1" ht="18.75" x14ac:dyDescent="0.25">
      <c r="A98" s="51"/>
      <c r="B98" s="8" t="s">
        <v>59</v>
      </c>
      <c r="C98" s="53"/>
      <c r="D98" s="12" t="s">
        <v>291</v>
      </c>
      <c r="E98" s="10" t="s">
        <v>10</v>
      </c>
      <c r="F98" s="17">
        <v>24.38</v>
      </c>
      <c r="G98" s="17">
        <v>24.38</v>
      </c>
      <c r="H98" s="17">
        <v>24.45</v>
      </c>
      <c r="I98" s="17">
        <v>24.45</v>
      </c>
    </row>
    <row r="99" spans="1:10" s="19" customFormat="1" ht="18.75" x14ac:dyDescent="0.3">
      <c r="A99" s="11">
        <v>45</v>
      </c>
      <c r="B99" s="15" t="s">
        <v>60</v>
      </c>
      <c r="C99" s="11" t="s">
        <v>7</v>
      </c>
      <c r="D99" s="27" t="s">
        <v>220</v>
      </c>
      <c r="E99" s="10" t="s">
        <v>5</v>
      </c>
      <c r="F99" s="17">
        <v>21.97</v>
      </c>
      <c r="G99" s="17">
        <v>21.97</v>
      </c>
      <c r="H99" s="17">
        <v>22.76</v>
      </c>
      <c r="I99" s="17">
        <v>22.76</v>
      </c>
    </row>
    <row r="100" spans="1:10" s="19" customFormat="1" ht="18.75" x14ac:dyDescent="0.25">
      <c r="A100" s="11">
        <v>46</v>
      </c>
      <c r="B100" s="8" t="s">
        <v>61</v>
      </c>
      <c r="C100" s="10" t="s">
        <v>62</v>
      </c>
      <c r="D100" s="12" t="s">
        <v>292</v>
      </c>
      <c r="E100" s="10" t="s">
        <v>5</v>
      </c>
      <c r="F100" s="17">
        <v>30.86</v>
      </c>
      <c r="G100" s="17">
        <v>25.72</v>
      </c>
      <c r="H100" s="17">
        <v>31.39</v>
      </c>
      <c r="I100" s="17">
        <v>26.16</v>
      </c>
    </row>
    <row r="101" spans="1:10" s="19" customFormat="1" ht="18.75" x14ac:dyDescent="0.25">
      <c r="A101" s="51">
        <v>47</v>
      </c>
      <c r="B101" s="15" t="s">
        <v>154</v>
      </c>
      <c r="C101" s="10" t="s">
        <v>63</v>
      </c>
      <c r="D101" s="28" t="s">
        <v>293</v>
      </c>
      <c r="E101" s="10" t="s">
        <v>124</v>
      </c>
      <c r="F101" s="17">
        <v>10.220000000000001</v>
      </c>
      <c r="G101" s="17">
        <v>10.220000000000001</v>
      </c>
      <c r="H101" s="17">
        <v>10.75</v>
      </c>
      <c r="I101" s="17">
        <v>10.75</v>
      </c>
    </row>
    <row r="102" spans="1:10" s="19" customFormat="1" ht="18.75" x14ac:dyDescent="0.25">
      <c r="A102" s="51"/>
      <c r="B102" s="15" t="s">
        <v>154</v>
      </c>
      <c r="C102" s="53" t="s">
        <v>63</v>
      </c>
      <c r="D102" s="28" t="s">
        <v>294</v>
      </c>
      <c r="E102" s="10" t="s">
        <v>123</v>
      </c>
      <c r="F102" s="17">
        <v>34.4</v>
      </c>
      <c r="G102" s="17">
        <v>34.4</v>
      </c>
      <c r="H102" s="17">
        <v>35.770000000000003</v>
      </c>
      <c r="I102" s="17">
        <v>35.770000000000003</v>
      </c>
    </row>
    <row r="103" spans="1:10" s="19" customFormat="1" ht="18.75" x14ac:dyDescent="0.25">
      <c r="A103" s="51"/>
      <c r="B103" s="15" t="s">
        <v>154</v>
      </c>
      <c r="C103" s="53"/>
      <c r="D103" s="28" t="s">
        <v>294</v>
      </c>
      <c r="E103" s="10" t="s">
        <v>122</v>
      </c>
      <c r="F103" s="17">
        <v>29.7</v>
      </c>
      <c r="G103" s="17">
        <v>29.7</v>
      </c>
      <c r="H103" s="17">
        <v>30.99</v>
      </c>
      <c r="I103" s="17">
        <v>30.99</v>
      </c>
    </row>
    <row r="104" spans="1:10" s="19" customFormat="1" ht="18.75" x14ac:dyDescent="0.25">
      <c r="A104" s="51">
        <v>48</v>
      </c>
      <c r="B104" s="15" t="s">
        <v>207</v>
      </c>
      <c r="C104" s="53" t="s">
        <v>42</v>
      </c>
      <c r="D104" s="12" t="s">
        <v>295</v>
      </c>
      <c r="E104" s="10" t="s">
        <v>134</v>
      </c>
      <c r="F104" s="17">
        <v>28.16</v>
      </c>
      <c r="G104" s="17">
        <v>28.16</v>
      </c>
      <c r="H104" s="17">
        <v>29.48</v>
      </c>
      <c r="I104" s="17">
        <v>29.48</v>
      </c>
    </row>
    <row r="105" spans="1:10" s="19" customFormat="1" ht="18.75" x14ac:dyDescent="0.25">
      <c r="A105" s="51"/>
      <c r="B105" s="15" t="s">
        <v>208</v>
      </c>
      <c r="C105" s="53"/>
      <c r="D105" s="12" t="s">
        <v>295</v>
      </c>
      <c r="E105" s="10" t="s">
        <v>10</v>
      </c>
      <c r="F105" s="17">
        <v>31.31</v>
      </c>
      <c r="G105" s="17">
        <v>31.31</v>
      </c>
      <c r="H105" s="17">
        <v>31.89</v>
      </c>
      <c r="I105" s="17">
        <v>31.89</v>
      </c>
    </row>
    <row r="106" spans="1:10" s="19" customFormat="1" ht="18.75" x14ac:dyDescent="0.25">
      <c r="A106" s="11">
        <v>49</v>
      </c>
      <c r="B106" s="8" t="s">
        <v>206</v>
      </c>
      <c r="C106" s="10" t="s">
        <v>64</v>
      </c>
      <c r="D106" s="12" t="s">
        <v>296</v>
      </c>
      <c r="E106" s="10" t="s">
        <v>10</v>
      </c>
      <c r="F106" s="17">
        <v>16.87</v>
      </c>
      <c r="G106" s="17">
        <v>16.87</v>
      </c>
      <c r="H106" s="17">
        <v>16.87</v>
      </c>
      <c r="I106" s="17">
        <v>16.87</v>
      </c>
    </row>
    <row r="107" spans="1:10" s="19" customFormat="1" ht="18.75" x14ac:dyDescent="0.3">
      <c r="A107" s="51">
        <v>50</v>
      </c>
      <c r="B107" s="8" t="s">
        <v>65</v>
      </c>
      <c r="C107" s="53" t="s">
        <v>17</v>
      </c>
      <c r="D107" s="27" t="s">
        <v>221</v>
      </c>
      <c r="E107" s="10" t="s">
        <v>5</v>
      </c>
      <c r="F107" s="17">
        <v>25.45</v>
      </c>
      <c r="G107" s="17">
        <v>25.45</v>
      </c>
      <c r="H107" s="17">
        <f>I107</f>
        <v>25.79</v>
      </c>
      <c r="I107" s="17">
        <v>25.79</v>
      </c>
    </row>
    <row r="108" spans="1:10" s="19" customFormat="1" ht="18.75" x14ac:dyDescent="0.3">
      <c r="A108" s="51"/>
      <c r="B108" s="8" t="s">
        <v>65</v>
      </c>
      <c r="C108" s="53"/>
      <c r="D108" s="27" t="s">
        <v>221</v>
      </c>
      <c r="E108" s="10" t="s">
        <v>10</v>
      </c>
      <c r="F108" s="17">
        <v>17.850000000000001</v>
      </c>
      <c r="G108" s="17">
        <v>17.850000000000001</v>
      </c>
      <c r="H108" s="17">
        <f>I108</f>
        <v>18.059999999999999</v>
      </c>
      <c r="I108" s="17">
        <v>18.059999999999999</v>
      </c>
    </row>
    <row r="109" spans="1:10" s="19" customFormat="1" ht="18.75" x14ac:dyDescent="0.25">
      <c r="A109" s="51">
        <v>51</v>
      </c>
      <c r="B109" s="15" t="s">
        <v>66</v>
      </c>
      <c r="C109" s="51" t="s">
        <v>67</v>
      </c>
      <c r="D109" s="12" t="s">
        <v>250</v>
      </c>
      <c r="E109" s="10" t="s">
        <v>5</v>
      </c>
      <c r="F109" s="17">
        <v>18.18</v>
      </c>
      <c r="G109" s="17">
        <v>18.18</v>
      </c>
      <c r="H109" s="17">
        <v>19.149999999999999</v>
      </c>
      <c r="I109" s="17">
        <v>19.149999999999999</v>
      </c>
    </row>
    <row r="110" spans="1:10" s="19" customFormat="1" ht="18.75" x14ac:dyDescent="0.25">
      <c r="A110" s="51"/>
      <c r="B110" s="15" t="s">
        <v>66</v>
      </c>
      <c r="C110" s="51"/>
      <c r="D110" s="12" t="s">
        <v>250</v>
      </c>
      <c r="E110" s="10" t="s">
        <v>10</v>
      </c>
      <c r="F110" s="17">
        <v>22.62</v>
      </c>
      <c r="G110" s="17">
        <v>22.62</v>
      </c>
      <c r="H110" s="17">
        <v>23.83</v>
      </c>
      <c r="I110" s="17">
        <v>23.83</v>
      </c>
    </row>
    <row r="111" spans="1:10" s="19" customFormat="1" ht="18.75" x14ac:dyDescent="0.25">
      <c r="A111" s="11">
        <v>52</v>
      </c>
      <c r="B111" s="15" t="s">
        <v>68</v>
      </c>
      <c r="C111" s="11" t="s">
        <v>24</v>
      </c>
      <c r="D111" s="12" t="s">
        <v>300</v>
      </c>
      <c r="E111" s="10" t="s">
        <v>10</v>
      </c>
      <c r="F111" s="17">
        <v>26.16</v>
      </c>
      <c r="G111" s="17">
        <v>26.16</v>
      </c>
      <c r="H111" s="17">
        <v>27.86</v>
      </c>
      <c r="I111" s="17">
        <v>27.86</v>
      </c>
    </row>
    <row r="112" spans="1:10" s="19" customFormat="1" ht="18.75" x14ac:dyDescent="0.3">
      <c r="A112" s="51">
        <v>53</v>
      </c>
      <c r="B112" s="8" t="s">
        <v>69</v>
      </c>
      <c r="C112" s="53" t="s">
        <v>17</v>
      </c>
      <c r="D112" s="27" t="s">
        <v>222</v>
      </c>
      <c r="E112" s="10" t="s">
        <v>5</v>
      </c>
      <c r="F112" s="17">
        <v>30.39</v>
      </c>
      <c r="G112" s="17">
        <v>30.39</v>
      </c>
      <c r="H112" s="17">
        <v>31.75</v>
      </c>
      <c r="I112" s="17">
        <f>H112</f>
        <v>31.75</v>
      </c>
    </row>
    <row r="113" spans="1:10" s="19" customFormat="1" ht="18.75" x14ac:dyDescent="0.3">
      <c r="A113" s="51"/>
      <c r="B113" s="8" t="s">
        <v>69</v>
      </c>
      <c r="C113" s="53"/>
      <c r="D113" s="27" t="s">
        <v>222</v>
      </c>
      <c r="E113" s="10" t="s">
        <v>10</v>
      </c>
      <c r="F113" s="17">
        <v>23.03</v>
      </c>
      <c r="G113" s="17">
        <v>23.03</v>
      </c>
      <c r="H113" s="17">
        <v>23.94</v>
      </c>
      <c r="I113" s="17">
        <f>H113</f>
        <v>23.94</v>
      </c>
    </row>
    <row r="114" spans="1:10" s="19" customFormat="1" ht="18.75" x14ac:dyDescent="0.25">
      <c r="A114" s="11">
        <v>54</v>
      </c>
      <c r="B114" s="15" t="s">
        <v>70</v>
      </c>
      <c r="C114" s="11" t="s">
        <v>24</v>
      </c>
      <c r="D114" s="12" t="s">
        <v>251</v>
      </c>
      <c r="E114" s="10" t="s">
        <v>5</v>
      </c>
      <c r="F114" s="17">
        <v>19.007999999999999</v>
      </c>
      <c r="G114" s="17">
        <v>15.84</v>
      </c>
      <c r="H114" s="17">
        <f>I114*1.2</f>
        <v>19.777874020950136</v>
      </c>
      <c r="I114" s="17">
        <v>16.481561684125115</v>
      </c>
    </row>
    <row r="115" spans="1:10" s="19" customFormat="1" ht="18.75" x14ac:dyDescent="0.3">
      <c r="A115" s="11">
        <v>55</v>
      </c>
      <c r="B115" s="8" t="s">
        <v>71</v>
      </c>
      <c r="C115" s="10" t="s">
        <v>4</v>
      </c>
      <c r="D115" s="27" t="s">
        <v>223</v>
      </c>
      <c r="E115" s="10" t="s">
        <v>5</v>
      </c>
      <c r="F115" s="17">
        <v>23.75</v>
      </c>
      <c r="G115" s="17">
        <v>23.75</v>
      </c>
      <c r="H115" s="17">
        <f>I115</f>
        <v>25.07</v>
      </c>
      <c r="I115" s="17">
        <v>25.07</v>
      </c>
    </row>
    <row r="116" spans="1:10" s="19" customFormat="1" ht="18.75" x14ac:dyDescent="0.25">
      <c r="A116" s="51">
        <v>56</v>
      </c>
      <c r="B116" s="8" t="s">
        <v>72</v>
      </c>
      <c r="C116" s="53" t="s">
        <v>73</v>
      </c>
      <c r="D116" s="28" t="s">
        <v>301</v>
      </c>
      <c r="E116" s="10" t="s">
        <v>5</v>
      </c>
      <c r="F116" s="17">
        <v>35.1</v>
      </c>
      <c r="G116" s="17">
        <v>35.1</v>
      </c>
      <c r="H116" s="17">
        <v>36.54</v>
      </c>
      <c r="I116" s="17">
        <v>36.54</v>
      </c>
    </row>
    <row r="117" spans="1:10" s="19" customFormat="1" ht="18.75" x14ac:dyDescent="0.25">
      <c r="A117" s="51"/>
      <c r="B117" s="8" t="s">
        <v>72</v>
      </c>
      <c r="C117" s="53"/>
      <c r="D117" s="28" t="s">
        <v>301</v>
      </c>
      <c r="E117" s="10" t="s">
        <v>10</v>
      </c>
      <c r="F117" s="17">
        <v>35.700000000000003</v>
      </c>
      <c r="G117" s="17">
        <v>35.700000000000003</v>
      </c>
      <c r="H117" s="17">
        <v>36.75</v>
      </c>
      <c r="I117" s="17">
        <v>36.75</v>
      </c>
    </row>
    <row r="118" spans="1:10" s="19" customFormat="1" ht="23.25" customHeight="1" x14ac:dyDescent="0.25">
      <c r="A118" s="11">
        <v>57</v>
      </c>
      <c r="B118" s="8" t="s">
        <v>74</v>
      </c>
      <c r="C118" s="10" t="s">
        <v>53</v>
      </c>
      <c r="D118" s="28" t="s">
        <v>302</v>
      </c>
      <c r="E118" s="10" t="s">
        <v>5</v>
      </c>
      <c r="F118" s="17">
        <v>39.503999999999998</v>
      </c>
      <c r="G118" s="17">
        <v>32.92</v>
      </c>
      <c r="H118" s="17">
        <f>I118*1.2</f>
        <v>40.163999999999994</v>
      </c>
      <c r="I118" s="17">
        <v>33.47</v>
      </c>
    </row>
    <row r="119" spans="1:10" s="19" customFormat="1" ht="18.75" x14ac:dyDescent="0.25">
      <c r="A119" s="11">
        <v>58</v>
      </c>
      <c r="B119" s="8" t="s">
        <v>139</v>
      </c>
      <c r="C119" s="10" t="s">
        <v>64</v>
      </c>
      <c r="D119" s="12" t="s">
        <v>303</v>
      </c>
      <c r="E119" s="10" t="s">
        <v>5</v>
      </c>
      <c r="F119" s="17">
        <v>30.86</v>
      </c>
      <c r="G119" s="17">
        <v>30.86</v>
      </c>
      <c r="H119" s="17">
        <v>31.37</v>
      </c>
      <c r="I119" s="17">
        <v>31.37</v>
      </c>
    </row>
    <row r="120" spans="1:10" s="19" customFormat="1" ht="37.5" x14ac:dyDescent="0.25">
      <c r="A120" s="51">
        <v>59</v>
      </c>
      <c r="B120" s="8" t="s">
        <v>186</v>
      </c>
      <c r="C120" s="10" t="s">
        <v>18</v>
      </c>
      <c r="D120" s="12" t="s">
        <v>304</v>
      </c>
      <c r="E120" s="10" t="s">
        <v>167</v>
      </c>
      <c r="F120" s="17">
        <v>26.7</v>
      </c>
      <c r="G120" s="17">
        <v>26.7</v>
      </c>
      <c r="H120" s="16">
        <v>28.11</v>
      </c>
      <c r="I120" s="16">
        <v>28.11</v>
      </c>
    </row>
    <row r="121" spans="1:10" s="19" customFormat="1" ht="37.5" x14ac:dyDescent="0.25">
      <c r="A121" s="51"/>
      <c r="B121" s="8" t="s">
        <v>186</v>
      </c>
      <c r="C121" s="10" t="s">
        <v>18</v>
      </c>
      <c r="D121" s="12" t="s">
        <v>304</v>
      </c>
      <c r="E121" s="10" t="s">
        <v>180</v>
      </c>
      <c r="F121" s="17">
        <v>26.08</v>
      </c>
      <c r="G121" s="17">
        <v>26.08</v>
      </c>
      <c r="H121" s="16">
        <v>27.5</v>
      </c>
      <c r="I121" s="16">
        <v>27.5</v>
      </c>
    </row>
    <row r="122" spans="1:10" s="19" customFormat="1" ht="37.5" x14ac:dyDescent="0.25">
      <c r="A122" s="51"/>
      <c r="B122" s="8" t="s">
        <v>186</v>
      </c>
      <c r="C122" s="10" t="s">
        <v>18</v>
      </c>
      <c r="D122" s="12" t="s">
        <v>304</v>
      </c>
      <c r="E122" s="10" t="s">
        <v>181</v>
      </c>
      <c r="F122" s="17">
        <v>12.76</v>
      </c>
      <c r="G122" s="17">
        <v>12.76</v>
      </c>
      <c r="H122" s="16">
        <v>13.46</v>
      </c>
      <c r="I122" s="16">
        <v>13.46</v>
      </c>
    </row>
    <row r="123" spans="1:10" s="19" customFormat="1" ht="37.5" x14ac:dyDescent="0.25">
      <c r="A123" s="51"/>
      <c r="B123" s="8" t="s">
        <v>187</v>
      </c>
      <c r="C123" s="10" t="s">
        <v>18</v>
      </c>
      <c r="D123" s="12" t="s">
        <v>305</v>
      </c>
      <c r="E123" s="10" t="s">
        <v>182</v>
      </c>
      <c r="F123" s="17">
        <v>27.66</v>
      </c>
      <c r="G123" s="17">
        <v>27.66</v>
      </c>
      <c r="H123" s="17">
        <v>28.43</v>
      </c>
      <c r="I123" s="17">
        <v>28.43</v>
      </c>
    </row>
    <row r="124" spans="1:10" s="19" customFormat="1" ht="24.75" customHeight="1" x14ac:dyDescent="0.25">
      <c r="A124" s="51">
        <v>60</v>
      </c>
      <c r="B124" s="8" t="s">
        <v>75</v>
      </c>
      <c r="C124" s="10" t="s">
        <v>48</v>
      </c>
      <c r="D124" s="12" t="s">
        <v>252</v>
      </c>
      <c r="E124" s="10" t="s">
        <v>5</v>
      </c>
      <c r="F124" s="17">
        <f t="shared" ref="F124:F138" si="0">G124*1.2</f>
        <v>25.776</v>
      </c>
      <c r="G124" s="17">
        <v>21.48</v>
      </c>
      <c r="H124" s="65">
        <f>I124*1.2</f>
        <v>26.987999999999996</v>
      </c>
      <c r="I124" s="65">
        <v>22.49</v>
      </c>
    </row>
    <row r="125" spans="1:10" s="19" customFormat="1" ht="37.5" x14ac:dyDescent="0.25">
      <c r="A125" s="51"/>
      <c r="B125" s="8" t="s">
        <v>82</v>
      </c>
      <c r="C125" s="12" t="s">
        <v>20</v>
      </c>
      <c r="D125" s="12" t="s">
        <v>252</v>
      </c>
      <c r="E125" s="10" t="s">
        <v>5</v>
      </c>
      <c r="F125" s="17">
        <f t="shared" si="0"/>
        <v>26.628</v>
      </c>
      <c r="G125" s="17">
        <v>22.19</v>
      </c>
      <c r="H125" s="65"/>
      <c r="I125" s="65"/>
    </row>
    <row r="126" spans="1:10" s="19" customFormat="1" ht="37.5" x14ac:dyDescent="0.25">
      <c r="A126" s="51"/>
      <c r="B126" s="8" t="s">
        <v>82</v>
      </c>
      <c r="C126" s="12" t="s">
        <v>20</v>
      </c>
      <c r="D126" s="12" t="s">
        <v>252</v>
      </c>
      <c r="E126" s="10" t="s">
        <v>10</v>
      </c>
      <c r="F126" s="17">
        <f t="shared" si="0"/>
        <v>30.671999999999997</v>
      </c>
      <c r="G126" s="17">
        <v>25.56</v>
      </c>
      <c r="H126" s="65">
        <f>I126*1.2</f>
        <v>31.955999999999996</v>
      </c>
      <c r="I126" s="65">
        <v>26.63</v>
      </c>
    </row>
    <row r="127" spans="1:10" s="19" customFormat="1" ht="37.5" x14ac:dyDescent="0.25">
      <c r="A127" s="51"/>
      <c r="B127" s="8" t="s">
        <v>79</v>
      </c>
      <c r="C127" s="10" t="s">
        <v>24</v>
      </c>
      <c r="D127" s="12" t="s">
        <v>252</v>
      </c>
      <c r="E127" s="10" t="s">
        <v>10</v>
      </c>
      <c r="F127" s="17">
        <f t="shared" si="0"/>
        <v>31.415999999999997</v>
      </c>
      <c r="G127" s="17">
        <v>26.18</v>
      </c>
      <c r="H127" s="65"/>
      <c r="I127" s="65"/>
    </row>
    <row r="128" spans="1:10" s="19" customFormat="1" ht="37.5" x14ac:dyDescent="0.25">
      <c r="A128" s="51"/>
      <c r="B128" s="8" t="s">
        <v>79</v>
      </c>
      <c r="C128" s="10" t="s">
        <v>24</v>
      </c>
      <c r="D128" s="12" t="s">
        <v>252</v>
      </c>
      <c r="E128" s="10" t="s">
        <v>5</v>
      </c>
      <c r="F128" s="17">
        <f t="shared" si="0"/>
        <v>23.46</v>
      </c>
      <c r="G128" s="17">
        <v>19.55</v>
      </c>
      <c r="H128" s="65">
        <f>I128*1.2</f>
        <v>24.515999999999998</v>
      </c>
      <c r="I128" s="65">
        <v>20.43</v>
      </c>
    </row>
    <row r="129" spans="1:10" s="19" customFormat="1" ht="18.75" x14ac:dyDescent="0.25">
      <c r="A129" s="51"/>
      <c r="B129" s="8" t="s">
        <v>77</v>
      </c>
      <c r="C129" s="10" t="s">
        <v>39</v>
      </c>
      <c r="D129" s="12" t="s">
        <v>252</v>
      </c>
      <c r="E129" s="10" t="s">
        <v>5</v>
      </c>
      <c r="F129" s="17">
        <f t="shared" si="0"/>
        <v>23.855999999999998</v>
      </c>
      <c r="G129" s="17">
        <v>19.88</v>
      </c>
      <c r="H129" s="65"/>
      <c r="I129" s="65"/>
    </row>
    <row r="130" spans="1:10" s="19" customFormat="1" ht="18.75" x14ac:dyDescent="0.25">
      <c r="A130" s="51"/>
      <c r="B130" s="8" t="s">
        <v>147</v>
      </c>
      <c r="C130" s="10" t="s">
        <v>184</v>
      </c>
      <c r="D130" s="12" t="s">
        <v>252</v>
      </c>
      <c r="E130" s="10" t="s">
        <v>5</v>
      </c>
      <c r="F130" s="17">
        <f t="shared" si="0"/>
        <v>17.783999999999999</v>
      </c>
      <c r="G130" s="17">
        <v>14.82</v>
      </c>
      <c r="H130" s="26">
        <f t="shared" ref="H130:H138" si="1">I130*1.2</f>
        <v>18.588000000000001</v>
      </c>
      <c r="I130" s="26">
        <v>15.49</v>
      </c>
    </row>
    <row r="131" spans="1:10" s="19" customFormat="1" ht="18.75" x14ac:dyDescent="0.25">
      <c r="A131" s="51"/>
      <c r="B131" s="8" t="s">
        <v>76</v>
      </c>
      <c r="C131" s="10" t="s">
        <v>20</v>
      </c>
      <c r="D131" s="12" t="s">
        <v>252</v>
      </c>
      <c r="E131" s="10" t="s">
        <v>5</v>
      </c>
      <c r="F131" s="17">
        <f t="shared" si="0"/>
        <v>16.86</v>
      </c>
      <c r="G131" s="17">
        <v>14.05</v>
      </c>
      <c r="H131" s="26">
        <f t="shared" si="1"/>
        <v>17.411999999999999</v>
      </c>
      <c r="I131" s="26">
        <v>14.51</v>
      </c>
    </row>
    <row r="132" spans="1:10" s="19" customFormat="1" ht="18.75" x14ac:dyDescent="0.25">
      <c r="A132" s="51"/>
      <c r="B132" s="8" t="s">
        <v>78</v>
      </c>
      <c r="C132" s="10" t="s">
        <v>39</v>
      </c>
      <c r="D132" s="12" t="s">
        <v>252</v>
      </c>
      <c r="E132" s="10" t="s">
        <v>5</v>
      </c>
      <c r="F132" s="17">
        <f t="shared" si="0"/>
        <v>28.116</v>
      </c>
      <c r="G132" s="17">
        <v>23.43</v>
      </c>
      <c r="H132" s="26">
        <f t="shared" si="1"/>
        <v>28.86</v>
      </c>
      <c r="I132" s="26">
        <v>24.05</v>
      </c>
    </row>
    <row r="133" spans="1:10" s="19" customFormat="1" ht="18.75" x14ac:dyDescent="0.25">
      <c r="A133" s="51"/>
      <c r="B133" s="8" t="s">
        <v>81</v>
      </c>
      <c r="C133" s="10" t="s">
        <v>14</v>
      </c>
      <c r="D133" s="12" t="s">
        <v>252</v>
      </c>
      <c r="E133" s="10" t="s">
        <v>5</v>
      </c>
      <c r="F133" s="17">
        <f t="shared" si="0"/>
        <v>27.731999999999999</v>
      </c>
      <c r="G133" s="17">
        <v>23.11</v>
      </c>
      <c r="H133" s="26">
        <f t="shared" si="1"/>
        <v>28.523999999999997</v>
      </c>
      <c r="I133" s="26">
        <v>23.77</v>
      </c>
    </row>
    <row r="134" spans="1:10" s="19" customFormat="1" ht="37.5" x14ac:dyDescent="0.25">
      <c r="A134" s="51"/>
      <c r="B134" s="8" t="s">
        <v>80</v>
      </c>
      <c r="C134" s="10" t="s">
        <v>7</v>
      </c>
      <c r="D134" s="12" t="s">
        <v>252</v>
      </c>
      <c r="E134" s="10" t="s">
        <v>5</v>
      </c>
      <c r="F134" s="17">
        <f t="shared" si="0"/>
        <v>22.2</v>
      </c>
      <c r="G134" s="17">
        <v>18.5</v>
      </c>
      <c r="H134" s="17">
        <f t="shared" si="1"/>
        <v>23.220000000000002</v>
      </c>
      <c r="I134" s="17">
        <v>19.350000000000001</v>
      </c>
    </row>
    <row r="135" spans="1:10" s="19" customFormat="1" ht="18.75" x14ac:dyDescent="0.25">
      <c r="A135" s="51"/>
      <c r="B135" s="8" t="s">
        <v>81</v>
      </c>
      <c r="C135" s="10" t="s">
        <v>14</v>
      </c>
      <c r="D135" s="12" t="s">
        <v>252</v>
      </c>
      <c r="E135" s="10" t="s">
        <v>10</v>
      </c>
      <c r="F135" s="17">
        <f t="shared" si="0"/>
        <v>40.404000000000003</v>
      </c>
      <c r="G135" s="17">
        <v>33.67</v>
      </c>
      <c r="H135" s="17">
        <f t="shared" si="1"/>
        <v>40.559999999999995</v>
      </c>
      <c r="I135" s="17">
        <v>33.799999999999997</v>
      </c>
    </row>
    <row r="136" spans="1:10" s="19" customFormat="1" ht="18.75" x14ac:dyDescent="0.25">
      <c r="A136" s="51"/>
      <c r="B136" s="8" t="s">
        <v>78</v>
      </c>
      <c r="C136" s="10" t="s">
        <v>39</v>
      </c>
      <c r="D136" s="12" t="s">
        <v>252</v>
      </c>
      <c r="E136" s="10" t="s">
        <v>10</v>
      </c>
      <c r="F136" s="17">
        <f t="shared" si="0"/>
        <v>13.776</v>
      </c>
      <c r="G136" s="17">
        <v>11.48</v>
      </c>
      <c r="H136" s="17">
        <f t="shared" si="1"/>
        <v>14.531999999999998</v>
      </c>
      <c r="I136" s="17">
        <v>12.11</v>
      </c>
    </row>
    <row r="137" spans="1:10" s="19" customFormat="1" ht="18.75" x14ac:dyDescent="0.25">
      <c r="A137" s="51"/>
      <c r="B137" s="8" t="s">
        <v>147</v>
      </c>
      <c r="C137" s="10" t="s">
        <v>184</v>
      </c>
      <c r="D137" s="12" t="s">
        <v>252</v>
      </c>
      <c r="E137" s="10" t="s">
        <v>10</v>
      </c>
      <c r="F137" s="17">
        <f t="shared" si="0"/>
        <v>7.452</v>
      </c>
      <c r="G137" s="17">
        <v>6.21</v>
      </c>
      <c r="H137" s="17">
        <f t="shared" si="1"/>
        <v>7.8599999999999994</v>
      </c>
      <c r="I137" s="17">
        <v>6.55</v>
      </c>
    </row>
    <row r="138" spans="1:10" s="19" customFormat="1" ht="18.75" x14ac:dyDescent="0.25">
      <c r="A138" s="51"/>
      <c r="B138" s="8" t="s">
        <v>76</v>
      </c>
      <c r="C138" s="10" t="s">
        <v>20</v>
      </c>
      <c r="D138" s="12" t="s">
        <v>252</v>
      </c>
      <c r="E138" s="10" t="s">
        <v>10</v>
      </c>
      <c r="F138" s="17">
        <f t="shared" si="0"/>
        <v>11.112</v>
      </c>
      <c r="G138" s="17">
        <v>9.26</v>
      </c>
      <c r="H138" s="17">
        <f t="shared" si="1"/>
        <v>11.568</v>
      </c>
      <c r="I138" s="17">
        <v>9.64</v>
      </c>
    </row>
    <row r="139" spans="1:10" s="19" customFormat="1" ht="18.75" x14ac:dyDescent="0.3">
      <c r="A139" s="51">
        <v>61</v>
      </c>
      <c r="B139" s="8" t="s">
        <v>83</v>
      </c>
      <c r="C139" s="53" t="s">
        <v>7</v>
      </c>
      <c r="D139" s="27" t="s">
        <v>224</v>
      </c>
      <c r="E139" s="10" t="s">
        <v>5</v>
      </c>
      <c r="F139" s="17" t="s">
        <v>6</v>
      </c>
      <c r="G139" s="17">
        <v>34.86</v>
      </c>
      <c r="H139" s="17" t="s">
        <v>6</v>
      </c>
      <c r="I139" s="17">
        <v>35.74</v>
      </c>
    </row>
    <row r="140" spans="1:10" s="19" customFormat="1" ht="18.75" x14ac:dyDescent="0.3">
      <c r="A140" s="51"/>
      <c r="B140" s="8" t="s">
        <v>83</v>
      </c>
      <c r="C140" s="53"/>
      <c r="D140" s="27" t="s">
        <v>224</v>
      </c>
      <c r="E140" s="10" t="s">
        <v>10</v>
      </c>
      <c r="F140" s="17" t="s">
        <v>6</v>
      </c>
      <c r="G140" s="17">
        <v>34.729999999999997</v>
      </c>
      <c r="H140" s="17" t="s">
        <v>6</v>
      </c>
      <c r="I140" s="17">
        <v>35.15</v>
      </c>
    </row>
    <row r="141" spans="1:10" s="19" customFormat="1" ht="18.75" x14ac:dyDescent="0.25">
      <c r="A141" s="51">
        <v>62</v>
      </c>
      <c r="B141" s="15" t="s">
        <v>84</v>
      </c>
      <c r="C141" s="51" t="s">
        <v>58</v>
      </c>
      <c r="D141" s="28" t="s">
        <v>306</v>
      </c>
      <c r="E141" s="10" t="s">
        <v>5</v>
      </c>
      <c r="F141" s="17">
        <v>9.2759999999999998</v>
      </c>
      <c r="G141" s="17">
        <v>7.73</v>
      </c>
      <c r="H141" s="17">
        <f>I141*1.2</f>
        <v>9.5760000000000005</v>
      </c>
      <c r="I141" s="17">
        <v>7.98</v>
      </c>
    </row>
    <row r="142" spans="1:10" s="19" customFormat="1" ht="18.75" x14ac:dyDescent="0.25">
      <c r="A142" s="51"/>
      <c r="B142" s="15" t="s">
        <v>84</v>
      </c>
      <c r="C142" s="51"/>
      <c r="D142" s="28" t="s">
        <v>306</v>
      </c>
      <c r="E142" s="10" t="s">
        <v>10</v>
      </c>
      <c r="F142" s="17">
        <v>10.824</v>
      </c>
      <c r="G142" s="17">
        <v>9.02</v>
      </c>
      <c r="H142" s="17">
        <f>I142*1.2</f>
        <v>11.172000000000001</v>
      </c>
      <c r="I142" s="17">
        <v>9.31</v>
      </c>
    </row>
    <row r="143" spans="1:10" s="19" customFormat="1" ht="18.75" x14ac:dyDescent="0.25">
      <c r="A143" s="51"/>
      <c r="B143" s="15" t="s">
        <v>84</v>
      </c>
      <c r="C143" s="10" t="s">
        <v>7</v>
      </c>
      <c r="D143" s="28" t="s">
        <v>307</v>
      </c>
      <c r="E143" s="10" t="s">
        <v>5</v>
      </c>
      <c r="F143" s="17" t="s">
        <v>13</v>
      </c>
      <c r="G143" s="17">
        <v>16.21</v>
      </c>
      <c r="H143" s="17" t="s">
        <v>6</v>
      </c>
      <c r="I143" s="17">
        <v>16.350000000000001</v>
      </c>
    </row>
    <row r="144" spans="1:10" s="19" customFormat="1" ht="18.75" x14ac:dyDescent="0.25">
      <c r="A144" s="51"/>
      <c r="B144" s="15" t="s">
        <v>84</v>
      </c>
      <c r="C144" s="10"/>
      <c r="D144" s="28" t="s">
        <v>307</v>
      </c>
      <c r="E144" s="10" t="s">
        <v>10</v>
      </c>
      <c r="F144" s="17" t="s">
        <v>6</v>
      </c>
      <c r="G144" s="17">
        <v>13.53</v>
      </c>
      <c r="H144" s="17" t="s">
        <v>6</v>
      </c>
      <c r="I144" s="17">
        <v>13.97</v>
      </c>
    </row>
    <row r="145" spans="1:10" s="19" customFormat="1" ht="56.25" x14ac:dyDescent="0.3">
      <c r="A145" s="51">
        <v>63</v>
      </c>
      <c r="B145" s="15" t="s">
        <v>85</v>
      </c>
      <c r="C145" s="9" t="s">
        <v>142</v>
      </c>
      <c r="D145" s="27" t="s">
        <v>225</v>
      </c>
      <c r="E145" s="10" t="s">
        <v>5</v>
      </c>
      <c r="F145" s="17">
        <v>22.224</v>
      </c>
      <c r="G145" s="17">
        <v>18.52</v>
      </c>
      <c r="H145" s="17">
        <f t="shared" ref="H145:H150" si="2">ROUND(I145*1.2,2)</f>
        <v>23.2</v>
      </c>
      <c r="I145" s="17">
        <v>19.329999999999998</v>
      </c>
    </row>
    <row r="146" spans="1:10" s="19" customFormat="1" ht="37.5" x14ac:dyDescent="0.3">
      <c r="A146" s="51"/>
      <c r="B146" s="15" t="s">
        <v>85</v>
      </c>
      <c r="C146" s="9" t="s">
        <v>128</v>
      </c>
      <c r="D146" s="27" t="s">
        <v>225</v>
      </c>
      <c r="E146" s="10" t="s">
        <v>5</v>
      </c>
      <c r="F146" s="17">
        <v>20.795999999999996</v>
      </c>
      <c r="G146" s="17">
        <v>17.329999999999998</v>
      </c>
      <c r="H146" s="17">
        <f t="shared" si="2"/>
        <v>21.5</v>
      </c>
      <c r="I146" s="17">
        <v>17.920000000000002</v>
      </c>
    </row>
    <row r="147" spans="1:10" s="19" customFormat="1" ht="37.5" x14ac:dyDescent="0.3">
      <c r="A147" s="51"/>
      <c r="B147" s="15" t="s">
        <v>85</v>
      </c>
      <c r="C147" s="11" t="s">
        <v>86</v>
      </c>
      <c r="D147" s="27" t="s">
        <v>225</v>
      </c>
      <c r="E147" s="10" t="s">
        <v>5</v>
      </c>
      <c r="F147" s="17">
        <v>31.536000000000001</v>
      </c>
      <c r="G147" s="17">
        <v>26.28</v>
      </c>
      <c r="H147" s="17">
        <f t="shared" si="2"/>
        <v>31.62</v>
      </c>
      <c r="I147" s="17">
        <v>26.35</v>
      </c>
    </row>
    <row r="148" spans="1:10" s="19" customFormat="1" ht="37.5" x14ac:dyDescent="0.3">
      <c r="A148" s="51"/>
      <c r="B148" s="15" t="s">
        <v>85</v>
      </c>
      <c r="C148" s="11" t="s">
        <v>87</v>
      </c>
      <c r="D148" s="27" t="s">
        <v>225</v>
      </c>
      <c r="E148" s="10" t="s">
        <v>5</v>
      </c>
      <c r="F148" s="17">
        <v>22.787999999999997</v>
      </c>
      <c r="G148" s="17">
        <v>18.989999999999998</v>
      </c>
      <c r="H148" s="17">
        <f t="shared" si="2"/>
        <v>23.5</v>
      </c>
      <c r="I148" s="17">
        <v>19.579999999999998</v>
      </c>
    </row>
    <row r="149" spans="1:10" s="19" customFormat="1" ht="37.5" x14ac:dyDescent="0.3">
      <c r="A149" s="51"/>
      <c r="B149" s="15" t="s">
        <v>85</v>
      </c>
      <c r="C149" s="11" t="s">
        <v>88</v>
      </c>
      <c r="D149" s="27" t="s">
        <v>225</v>
      </c>
      <c r="E149" s="10" t="s">
        <v>5</v>
      </c>
      <c r="F149" s="17">
        <v>27.492000000000001</v>
      </c>
      <c r="G149" s="17">
        <v>22.91</v>
      </c>
      <c r="H149" s="17">
        <f t="shared" si="2"/>
        <v>28.25</v>
      </c>
      <c r="I149" s="17">
        <v>23.54</v>
      </c>
    </row>
    <row r="150" spans="1:10" s="19" customFormat="1" ht="112.5" x14ac:dyDescent="0.3">
      <c r="A150" s="51"/>
      <c r="B150" s="15" t="s">
        <v>85</v>
      </c>
      <c r="C150" s="9" t="s">
        <v>129</v>
      </c>
      <c r="D150" s="27" t="s">
        <v>225</v>
      </c>
      <c r="E150" s="10" t="s">
        <v>5</v>
      </c>
      <c r="F150" s="17">
        <v>25.895999999999997</v>
      </c>
      <c r="G150" s="17">
        <v>21.58</v>
      </c>
      <c r="H150" s="17">
        <f t="shared" si="2"/>
        <v>26.5</v>
      </c>
      <c r="I150" s="17">
        <v>22.08</v>
      </c>
    </row>
    <row r="151" spans="1:10" s="19" customFormat="1" ht="37.5" x14ac:dyDescent="0.3">
      <c r="A151" s="51"/>
      <c r="B151" s="15" t="s">
        <v>85</v>
      </c>
      <c r="C151" s="11" t="s">
        <v>7</v>
      </c>
      <c r="D151" s="27" t="s">
        <v>225</v>
      </c>
      <c r="E151" s="10" t="s">
        <v>130</v>
      </c>
      <c r="F151" s="17" t="s">
        <v>6</v>
      </c>
      <c r="G151" s="17">
        <v>7.94</v>
      </c>
      <c r="H151" s="17" t="s">
        <v>6</v>
      </c>
      <c r="I151" s="17">
        <v>8.2100000000000009</v>
      </c>
    </row>
    <row r="152" spans="1:10" s="19" customFormat="1" ht="37.5" x14ac:dyDescent="0.3">
      <c r="A152" s="51"/>
      <c r="B152" s="15" t="s">
        <v>85</v>
      </c>
      <c r="C152" s="11" t="s">
        <v>7</v>
      </c>
      <c r="D152" s="27" t="s">
        <v>226</v>
      </c>
      <c r="E152" s="10" t="s">
        <v>131</v>
      </c>
      <c r="F152" s="17" t="s">
        <v>6</v>
      </c>
      <c r="G152" s="17">
        <v>9.01</v>
      </c>
      <c r="H152" s="17" t="s">
        <v>6</v>
      </c>
      <c r="I152" s="17">
        <v>9.39</v>
      </c>
    </row>
    <row r="153" spans="1:10" s="19" customFormat="1" ht="37.5" x14ac:dyDescent="0.3">
      <c r="A153" s="51"/>
      <c r="B153" s="15" t="s">
        <v>85</v>
      </c>
      <c r="C153" s="11" t="s">
        <v>89</v>
      </c>
      <c r="D153" s="27" t="s">
        <v>227</v>
      </c>
      <c r="E153" s="10" t="s">
        <v>131</v>
      </c>
      <c r="F153" s="17" t="s">
        <v>6</v>
      </c>
      <c r="G153" s="17">
        <v>8.49</v>
      </c>
      <c r="H153" s="17" t="s">
        <v>6</v>
      </c>
      <c r="I153" s="17">
        <v>8.76</v>
      </c>
    </row>
    <row r="154" spans="1:10" s="19" customFormat="1" ht="18.75" x14ac:dyDescent="0.3">
      <c r="A154" s="11">
        <v>64</v>
      </c>
      <c r="B154" s="8" t="s">
        <v>91</v>
      </c>
      <c r="C154" s="10" t="s">
        <v>48</v>
      </c>
      <c r="D154" s="27" t="s">
        <v>228</v>
      </c>
      <c r="E154" s="10" t="s">
        <v>10</v>
      </c>
      <c r="F154" s="17" t="s">
        <v>6</v>
      </c>
      <c r="G154" s="17">
        <v>11.39</v>
      </c>
      <c r="H154" s="17" t="s">
        <v>6</v>
      </c>
      <c r="I154" s="17">
        <v>11.69</v>
      </c>
    </row>
    <row r="155" spans="1:10" s="19" customFormat="1" ht="18.75" x14ac:dyDescent="0.3">
      <c r="A155" s="51">
        <v>65</v>
      </c>
      <c r="B155" s="8" t="s">
        <v>183</v>
      </c>
      <c r="C155" s="53" t="s">
        <v>4</v>
      </c>
      <c r="D155" s="27" t="s">
        <v>229</v>
      </c>
      <c r="E155" s="10" t="s">
        <v>5</v>
      </c>
      <c r="F155" s="17">
        <f>G155*1.2</f>
        <v>14.783999999999999</v>
      </c>
      <c r="G155" s="17">
        <v>12.32</v>
      </c>
      <c r="H155" s="17">
        <f>I155*1.2</f>
        <v>15.576000000000001</v>
      </c>
      <c r="I155" s="17">
        <v>12.98</v>
      </c>
    </row>
    <row r="156" spans="1:10" s="19" customFormat="1" ht="18.75" x14ac:dyDescent="0.3">
      <c r="A156" s="51"/>
      <c r="B156" s="8" t="s">
        <v>183</v>
      </c>
      <c r="C156" s="53"/>
      <c r="D156" s="27" t="s">
        <v>229</v>
      </c>
      <c r="E156" s="10" t="s">
        <v>10</v>
      </c>
      <c r="F156" s="17">
        <f>G156*1.2</f>
        <v>15.047999999999998</v>
      </c>
      <c r="G156" s="17">
        <v>12.54</v>
      </c>
      <c r="H156" s="17">
        <f>I156*1.2</f>
        <v>15.923999999999999</v>
      </c>
      <c r="I156" s="17">
        <v>13.27</v>
      </c>
    </row>
    <row r="157" spans="1:10" s="19" customFormat="1" ht="18.75" x14ac:dyDescent="0.25">
      <c r="A157" s="11">
        <v>66</v>
      </c>
      <c r="B157" s="15" t="s">
        <v>190</v>
      </c>
      <c r="C157" s="11" t="s">
        <v>7</v>
      </c>
      <c r="D157" s="12" t="s">
        <v>308</v>
      </c>
      <c r="E157" s="10" t="s">
        <v>5</v>
      </c>
      <c r="F157" s="17">
        <v>13.13</v>
      </c>
      <c r="G157" s="17">
        <v>10.94</v>
      </c>
      <c r="H157" s="17">
        <v>13.92</v>
      </c>
      <c r="I157" s="17">
        <v>11.6</v>
      </c>
    </row>
    <row r="158" spans="1:10" s="19" customFormat="1" ht="18.75" x14ac:dyDescent="0.3">
      <c r="A158" s="11">
        <v>67</v>
      </c>
      <c r="B158" s="8" t="s">
        <v>169</v>
      </c>
      <c r="C158" s="10" t="s">
        <v>17</v>
      </c>
      <c r="D158" s="27" t="s">
        <v>230</v>
      </c>
      <c r="E158" s="10" t="s">
        <v>10</v>
      </c>
      <c r="F158" s="17" t="s">
        <v>6</v>
      </c>
      <c r="G158" s="17">
        <v>17.29</v>
      </c>
      <c r="H158" s="17" t="s">
        <v>6</v>
      </c>
      <c r="I158" s="17">
        <v>17.510000000000002</v>
      </c>
    </row>
    <row r="159" spans="1:10" s="19" customFormat="1" ht="18.75" x14ac:dyDescent="0.25">
      <c r="A159" s="11">
        <v>68</v>
      </c>
      <c r="B159" s="8" t="s">
        <v>188</v>
      </c>
      <c r="C159" s="10" t="s">
        <v>7</v>
      </c>
      <c r="D159" s="12" t="s">
        <v>309</v>
      </c>
      <c r="E159" s="10" t="s">
        <v>140</v>
      </c>
      <c r="F159" s="17" t="s">
        <v>6</v>
      </c>
      <c r="G159" s="17">
        <v>26.08</v>
      </c>
      <c r="H159" s="17" t="s">
        <v>6</v>
      </c>
      <c r="I159" s="17">
        <v>27.65</v>
      </c>
    </row>
    <row r="160" spans="1:10" s="19" customFormat="1" ht="18.75" x14ac:dyDescent="0.25">
      <c r="A160" s="11">
        <v>69</v>
      </c>
      <c r="B160" s="15" t="s">
        <v>92</v>
      </c>
      <c r="C160" s="11" t="s">
        <v>7</v>
      </c>
      <c r="D160" s="12" t="s">
        <v>310</v>
      </c>
      <c r="E160" s="10" t="s">
        <v>165</v>
      </c>
      <c r="F160" s="17" t="s">
        <v>6</v>
      </c>
      <c r="G160" s="17">
        <v>10.35</v>
      </c>
      <c r="H160" s="17" t="s">
        <v>6</v>
      </c>
      <c r="I160" s="17">
        <v>10.35</v>
      </c>
    </row>
    <row r="161" spans="1:10" s="19" customFormat="1" ht="46.5" customHeight="1" x14ac:dyDescent="0.3">
      <c r="A161" s="51">
        <v>70</v>
      </c>
      <c r="B161" s="8" t="s">
        <v>93</v>
      </c>
      <c r="C161" s="53" t="s">
        <v>90</v>
      </c>
      <c r="D161" s="27" t="s">
        <v>231</v>
      </c>
      <c r="E161" s="10" t="s">
        <v>5</v>
      </c>
      <c r="F161" s="17">
        <v>26.220000000000002</v>
      </c>
      <c r="G161" s="17">
        <v>21.85</v>
      </c>
      <c r="H161" s="17">
        <v>27.56</v>
      </c>
      <c r="I161" s="17">
        <v>22.97</v>
      </c>
    </row>
    <row r="162" spans="1:10" s="19" customFormat="1" ht="51" customHeight="1" x14ac:dyDescent="0.3">
      <c r="A162" s="51"/>
      <c r="B162" s="8" t="s">
        <v>93</v>
      </c>
      <c r="C162" s="53"/>
      <c r="D162" s="27" t="s">
        <v>231</v>
      </c>
      <c r="E162" s="10" t="s">
        <v>10</v>
      </c>
      <c r="F162" s="17">
        <v>15.239999999999998</v>
      </c>
      <c r="G162" s="17">
        <v>12.7</v>
      </c>
      <c r="H162" s="17">
        <v>15.79</v>
      </c>
      <c r="I162" s="17">
        <v>13.16</v>
      </c>
    </row>
    <row r="163" spans="1:10" s="19" customFormat="1" ht="39" customHeight="1" x14ac:dyDescent="0.25">
      <c r="A163" s="51">
        <v>71</v>
      </c>
      <c r="B163" s="15" t="s">
        <v>94</v>
      </c>
      <c r="C163" s="51" t="s">
        <v>7</v>
      </c>
      <c r="D163" s="12" t="s">
        <v>264</v>
      </c>
      <c r="E163" s="10" t="s">
        <v>5</v>
      </c>
      <c r="F163" s="17">
        <v>22.331999999999997</v>
      </c>
      <c r="G163" s="17">
        <v>18.61</v>
      </c>
      <c r="H163" s="17">
        <v>22.87</v>
      </c>
      <c r="I163" s="17">
        <v>19.059999999999999</v>
      </c>
    </row>
    <row r="164" spans="1:10" s="19" customFormat="1" ht="37.5" x14ac:dyDescent="0.25">
      <c r="A164" s="51"/>
      <c r="B164" s="15" t="s">
        <v>189</v>
      </c>
      <c r="C164" s="51"/>
      <c r="D164" s="12" t="s">
        <v>265</v>
      </c>
      <c r="E164" s="12" t="s">
        <v>143</v>
      </c>
      <c r="F164" s="17">
        <v>18.012</v>
      </c>
      <c r="G164" s="17">
        <v>15.01</v>
      </c>
      <c r="H164" s="17">
        <v>19.64</v>
      </c>
      <c r="I164" s="17">
        <v>16.37</v>
      </c>
    </row>
    <row r="165" spans="1:10" s="19" customFormat="1" ht="37.5" x14ac:dyDescent="0.25">
      <c r="A165" s="51"/>
      <c r="B165" s="15" t="s">
        <v>94</v>
      </c>
      <c r="C165" s="51"/>
      <c r="D165" s="12" t="s">
        <v>322</v>
      </c>
      <c r="E165" s="10" t="s">
        <v>10</v>
      </c>
      <c r="F165" s="17">
        <v>16.809999999999999</v>
      </c>
      <c r="G165" s="17">
        <v>15.19</v>
      </c>
      <c r="H165" s="17">
        <v>17.899999999999999</v>
      </c>
      <c r="I165" s="17">
        <v>15.41</v>
      </c>
    </row>
    <row r="166" spans="1:10" s="19" customFormat="1" ht="18.75" x14ac:dyDescent="0.25">
      <c r="A166" s="51"/>
      <c r="B166" s="15" t="s">
        <v>94</v>
      </c>
      <c r="C166" s="51"/>
      <c r="D166" s="12" t="s">
        <v>266</v>
      </c>
      <c r="E166" s="10" t="s">
        <v>127</v>
      </c>
      <c r="F166" s="17" t="s">
        <v>6</v>
      </c>
      <c r="G166" s="17">
        <v>0.98880000000000001</v>
      </c>
      <c r="H166" s="17" t="s">
        <v>6</v>
      </c>
      <c r="I166" s="17">
        <v>1.03</v>
      </c>
    </row>
    <row r="167" spans="1:10" s="19" customFormat="1" ht="18.75" x14ac:dyDescent="0.25">
      <c r="A167" s="51">
        <v>72</v>
      </c>
      <c r="B167" s="8" t="s">
        <v>152</v>
      </c>
      <c r="C167" s="53" t="s">
        <v>95</v>
      </c>
      <c r="D167" s="12" t="s">
        <v>311</v>
      </c>
      <c r="E167" s="10" t="s">
        <v>5</v>
      </c>
      <c r="F167" s="17">
        <v>28.93</v>
      </c>
      <c r="G167" s="17">
        <v>24.11</v>
      </c>
      <c r="H167" s="17">
        <v>30.02</v>
      </c>
      <c r="I167" s="17">
        <v>25.02</v>
      </c>
    </row>
    <row r="168" spans="1:10" s="19" customFormat="1" ht="18.75" x14ac:dyDescent="0.25">
      <c r="A168" s="51"/>
      <c r="B168" s="8" t="s">
        <v>152</v>
      </c>
      <c r="C168" s="53"/>
      <c r="D168" s="12" t="s">
        <v>311</v>
      </c>
      <c r="E168" s="10" t="s">
        <v>10</v>
      </c>
      <c r="F168" s="17">
        <v>36.049999999999997</v>
      </c>
      <c r="G168" s="17">
        <v>30.04</v>
      </c>
      <c r="H168" s="17">
        <v>36.979999999999997</v>
      </c>
      <c r="I168" s="17">
        <v>30.82</v>
      </c>
    </row>
    <row r="169" spans="1:10" s="19" customFormat="1" ht="37.5" x14ac:dyDescent="0.25">
      <c r="A169" s="51"/>
      <c r="B169" s="8" t="s">
        <v>152</v>
      </c>
      <c r="C169" s="53"/>
      <c r="D169" s="12" t="s">
        <v>311</v>
      </c>
      <c r="E169" s="12" t="s">
        <v>153</v>
      </c>
      <c r="F169" s="17">
        <v>25.9</v>
      </c>
      <c r="G169" s="17">
        <v>21.58</v>
      </c>
      <c r="H169" s="17">
        <v>26.78</v>
      </c>
      <c r="I169" s="17">
        <v>22.32</v>
      </c>
    </row>
    <row r="170" spans="1:10" s="19" customFormat="1" ht="18.75" x14ac:dyDescent="0.25">
      <c r="A170" s="51">
        <v>73</v>
      </c>
      <c r="B170" s="8" t="s">
        <v>96</v>
      </c>
      <c r="C170" s="53" t="s">
        <v>62</v>
      </c>
      <c r="D170" s="12" t="s">
        <v>253</v>
      </c>
      <c r="E170" s="10" t="s">
        <v>5</v>
      </c>
      <c r="F170" s="17">
        <v>35.195999999999998</v>
      </c>
      <c r="G170" s="17">
        <v>29.33</v>
      </c>
      <c r="H170" s="17">
        <f>I170*1.2</f>
        <v>36.444000000000003</v>
      </c>
      <c r="I170" s="17">
        <v>30.37</v>
      </c>
    </row>
    <row r="171" spans="1:10" s="19" customFormat="1" ht="18.75" x14ac:dyDescent="0.25">
      <c r="A171" s="51"/>
      <c r="B171" s="8" t="s">
        <v>96</v>
      </c>
      <c r="C171" s="53"/>
      <c r="D171" s="12" t="s">
        <v>253</v>
      </c>
      <c r="E171" s="10" t="s">
        <v>10</v>
      </c>
      <c r="F171" s="17">
        <v>48.408000000000001</v>
      </c>
      <c r="G171" s="17">
        <v>40.340000000000003</v>
      </c>
      <c r="H171" s="17">
        <f>I171*1.2</f>
        <v>48.672000000000004</v>
      </c>
      <c r="I171" s="17">
        <v>40.56</v>
      </c>
    </row>
    <row r="172" spans="1:10" s="19" customFormat="1" ht="18.75" x14ac:dyDescent="0.3">
      <c r="A172" s="11">
        <v>74</v>
      </c>
      <c r="B172" s="8" t="s">
        <v>97</v>
      </c>
      <c r="C172" s="10" t="s">
        <v>17</v>
      </c>
      <c r="D172" s="27" t="s">
        <v>232</v>
      </c>
      <c r="E172" s="10" t="s">
        <v>5</v>
      </c>
      <c r="F172" s="17">
        <v>28.97</v>
      </c>
      <c r="G172" s="17">
        <v>28.97</v>
      </c>
      <c r="H172" s="17">
        <v>29.64</v>
      </c>
      <c r="I172" s="17">
        <v>29.64</v>
      </c>
    </row>
    <row r="173" spans="1:10" s="19" customFormat="1" ht="18.75" x14ac:dyDescent="0.3">
      <c r="A173" s="51">
        <v>75</v>
      </c>
      <c r="B173" s="8" t="s">
        <v>137</v>
      </c>
      <c r="C173" s="53" t="s">
        <v>17</v>
      </c>
      <c r="D173" s="27" t="s">
        <v>233</v>
      </c>
      <c r="E173" s="10" t="s">
        <v>10</v>
      </c>
      <c r="F173" s="17">
        <v>28.37</v>
      </c>
      <c r="G173" s="17">
        <v>28.37</v>
      </c>
      <c r="H173" s="17">
        <v>28.37</v>
      </c>
      <c r="I173" s="17">
        <v>28.37</v>
      </c>
    </row>
    <row r="174" spans="1:10" s="19" customFormat="1" ht="18.75" x14ac:dyDescent="0.3">
      <c r="A174" s="51"/>
      <c r="B174" s="8" t="s">
        <v>137</v>
      </c>
      <c r="C174" s="53"/>
      <c r="D174" s="27" t="s">
        <v>233</v>
      </c>
      <c r="E174" s="12" t="s">
        <v>138</v>
      </c>
      <c r="F174" s="17">
        <v>27</v>
      </c>
      <c r="G174" s="17">
        <v>27</v>
      </c>
      <c r="H174" s="17">
        <v>28.37</v>
      </c>
      <c r="I174" s="17">
        <v>28.37</v>
      </c>
    </row>
    <row r="175" spans="1:10" s="19" customFormat="1" ht="37.5" x14ac:dyDescent="0.25">
      <c r="A175" s="51">
        <v>76</v>
      </c>
      <c r="B175" s="15" t="s">
        <v>98</v>
      </c>
      <c r="C175" s="51" t="s">
        <v>67</v>
      </c>
      <c r="D175" s="12" t="s">
        <v>312</v>
      </c>
      <c r="E175" s="10" t="s">
        <v>5</v>
      </c>
      <c r="F175" s="17">
        <v>13.2</v>
      </c>
      <c r="G175" s="17">
        <v>11</v>
      </c>
      <c r="H175" s="17">
        <v>13.87</v>
      </c>
      <c r="I175" s="17">
        <v>11.56</v>
      </c>
    </row>
    <row r="176" spans="1:10" s="19" customFormat="1" ht="37.5" x14ac:dyDescent="0.25">
      <c r="A176" s="51"/>
      <c r="B176" s="15" t="s">
        <v>98</v>
      </c>
      <c r="C176" s="51"/>
      <c r="D176" s="12" t="s">
        <v>312</v>
      </c>
      <c r="E176" s="10" t="s">
        <v>165</v>
      </c>
      <c r="F176" s="17">
        <v>7.79</v>
      </c>
      <c r="G176" s="17">
        <v>6.49</v>
      </c>
      <c r="H176" s="17">
        <v>8.0500000000000007</v>
      </c>
      <c r="I176" s="17">
        <v>6.71</v>
      </c>
    </row>
    <row r="177" spans="1:10" s="19" customFormat="1" ht="18.75" x14ac:dyDescent="0.25">
      <c r="A177" s="51">
        <v>77</v>
      </c>
      <c r="B177" s="15" t="s">
        <v>99</v>
      </c>
      <c r="C177" s="53" t="s">
        <v>39</v>
      </c>
      <c r="D177" s="28" t="s">
        <v>313</v>
      </c>
      <c r="E177" s="10" t="s">
        <v>5</v>
      </c>
      <c r="F177" s="17">
        <v>23.387999999999998</v>
      </c>
      <c r="G177" s="17">
        <v>19.489999999999998</v>
      </c>
      <c r="H177" s="17">
        <f>I177*1.2</f>
        <v>24.371999999999996</v>
      </c>
      <c r="I177" s="17">
        <v>20.309999999999999</v>
      </c>
    </row>
    <row r="178" spans="1:10" s="19" customFormat="1" ht="18.75" x14ac:dyDescent="0.25">
      <c r="A178" s="51"/>
      <c r="B178" s="15" t="s">
        <v>99</v>
      </c>
      <c r="C178" s="53"/>
      <c r="D178" s="28" t="s">
        <v>313</v>
      </c>
      <c r="E178" s="10" t="s">
        <v>10</v>
      </c>
      <c r="F178" s="17">
        <v>10.007999999999999</v>
      </c>
      <c r="G178" s="17">
        <v>8.34</v>
      </c>
      <c r="H178" s="17">
        <f>I178*1.2</f>
        <v>10.427999999999999</v>
      </c>
      <c r="I178" s="17">
        <v>8.69</v>
      </c>
    </row>
    <row r="179" spans="1:10" s="19" customFormat="1" ht="18.75" x14ac:dyDescent="0.25">
      <c r="A179" s="11">
        <v>78</v>
      </c>
      <c r="B179" s="15" t="s">
        <v>100</v>
      </c>
      <c r="C179" s="11" t="s">
        <v>7</v>
      </c>
      <c r="D179" s="12" t="s">
        <v>254</v>
      </c>
      <c r="E179" s="10" t="s">
        <v>5</v>
      </c>
      <c r="F179" s="17" t="s">
        <v>6</v>
      </c>
      <c r="G179" s="17">
        <v>20.02</v>
      </c>
      <c r="H179" s="17" t="s">
        <v>6</v>
      </c>
      <c r="I179" s="17">
        <v>21.096865123851916</v>
      </c>
    </row>
    <row r="180" spans="1:10" s="19" customFormat="1" ht="18.75" x14ac:dyDescent="0.25">
      <c r="A180" s="51">
        <v>79</v>
      </c>
      <c r="B180" s="8" t="s">
        <v>101</v>
      </c>
      <c r="C180" s="53" t="s">
        <v>24</v>
      </c>
      <c r="D180" s="28" t="s">
        <v>314</v>
      </c>
      <c r="E180" s="10" t="s">
        <v>5</v>
      </c>
      <c r="F180" s="17">
        <v>23.087999999999997</v>
      </c>
      <c r="G180" s="17">
        <v>19.239999999999998</v>
      </c>
      <c r="H180" s="17">
        <f>I180*1.2</f>
        <v>23.795999999999996</v>
      </c>
      <c r="I180" s="17">
        <v>19.829999999999998</v>
      </c>
    </row>
    <row r="181" spans="1:10" s="19" customFormat="1" ht="18.75" x14ac:dyDescent="0.25">
      <c r="A181" s="51"/>
      <c r="B181" s="8" t="s">
        <v>101</v>
      </c>
      <c r="C181" s="53"/>
      <c r="D181" s="28" t="s">
        <v>314</v>
      </c>
      <c r="E181" s="10" t="s">
        <v>10</v>
      </c>
      <c r="F181" s="17">
        <v>30.923999999999999</v>
      </c>
      <c r="G181" s="17">
        <v>25.77</v>
      </c>
      <c r="H181" s="17">
        <f>I181*1.2</f>
        <v>31.74</v>
      </c>
      <c r="I181" s="17">
        <v>26.45</v>
      </c>
    </row>
    <row r="182" spans="1:10" s="19" customFormat="1" ht="18.75" x14ac:dyDescent="0.25">
      <c r="A182" s="51">
        <v>80</v>
      </c>
      <c r="B182" s="15" t="s">
        <v>102</v>
      </c>
      <c r="C182" s="51" t="s">
        <v>7</v>
      </c>
      <c r="D182" s="12" t="s">
        <v>255</v>
      </c>
      <c r="E182" s="10" t="s">
        <v>5</v>
      </c>
      <c r="F182" s="17">
        <v>24.779999999999998</v>
      </c>
      <c r="G182" s="17">
        <v>20.65</v>
      </c>
      <c r="H182" s="17">
        <v>26.087999999999997</v>
      </c>
      <c r="I182" s="17">
        <v>21.74</v>
      </c>
    </row>
    <row r="183" spans="1:10" s="19" customFormat="1" ht="18.75" x14ac:dyDescent="0.25">
      <c r="A183" s="51"/>
      <c r="B183" s="15" t="s">
        <v>102</v>
      </c>
      <c r="C183" s="51"/>
      <c r="D183" s="12" t="s">
        <v>255</v>
      </c>
      <c r="E183" s="10" t="s">
        <v>10</v>
      </c>
      <c r="F183" s="17">
        <v>18.887999999999998</v>
      </c>
      <c r="G183" s="17">
        <v>15.74</v>
      </c>
      <c r="H183" s="17">
        <v>19.907999999999998</v>
      </c>
      <c r="I183" s="17">
        <v>16.59</v>
      </c>
    </row>
    <row r="184" spans="1:10" s="19" customFormat="1" ht="18.75" x14ac:dyDescent="0.25">
      <c r="A184" s="51">
        <v>81</v>
      </c>
      <c r="B184" s="15" t="s">
        <v>103</v>
      </c>
      <c r="C184" s="51" t="s">
        <v>7</v>
      </c>
      <c r="D184" s="12" t="s">
        <v>315</v>
      </c>
      <c r="E184" s="10" t="s">
        <v>5</v>
      </c>
      <c r="F184" s="17" t="s">
        <v>6</v>
      </c>
      <c r="G184" s="17">
        <v>30.13</v>
      </c>
      <c r="H184" s="17" t="s">
        <v>6</v>
      </c>
      <c r="I184" s="17">
        <v>30.93</v>
      </c>
    </row>
    <row r="185" spans="1:10" s="19" customFormat="1" ht="18.75" x14ac:dyDescent="0.25">
      <c r="A185" s="51"/>
      <c r="B185" s="15" t="s">
        <v>103</v>
      </c>
      <c r="C185" s="51"/>
      <c r="D185" s="12" t="s">
        <v>315</v>
      </c>
      <c r="E185" s="10" t="s">
        <v>10</v>
      </c>
      <c r="F185" s="17" t="s">
        <v>6</v>
      </c>
      <c r="G185" s="17">
        <v>33.1</v>
      </c>
      <c r="H185" s="17" t="s">
        <v>6</v>
      </c>
      <c r="I185" s="17">
        <v>33.880000000000003</v>
      </c>
    </row>
    <row r="186" spans="1:10" s="19" customFormat="1" ht="18.75" x14ac:dyDescent="0.25">
      <c r="A186" s="11">
        <v>82</v>
      </c>
      <c r="B186" s="8" t="s">
        <v>174</v>
      </c>
      <c r="C186" s="10" t="s">
        <v>95</v>
      </c>
      <c r="D186" s="12" t="s">
        <v>316</v>
      </c>
      <c r="E186" s="10" t="s">
        <v>5</v>
      </c>
      <c r="F186" s="17" t="s">
        <v>6</v>
      </c>
      <c r="G186" s="17">
        <v>16.27</v>
      </c>
      <c r="H186" s="17" t="s">
        <v>6</v>
      </c>
      <c r="I186" s="17">
        <v>16.829999999999998</v>
      </c>
    </row>
    <row r="187" spans="1:10" s="19" customFormat="1" ht="18.75" x14ac:dyDescent="0.25">
      <c r="A187" s="51">
        <v>83</v>
      </c>
      <c r="B187" s="15" t="s">
        <v>104</v>
      </c>
      <c r="C187" s="11" t="s">
        <v>105</v>
      </c>
      <c r="D187" s="28" t="s">
        <v>317</v>
      </c>
      <c r="E187" s="10" t="s">
        <v>5</v>
      </c>
      <c r="F187" s="17">
        <v>27.179999999999996</v>
      </c>
      <c r="G187" s="17">
        <v>22.65</v>
      </c>
      <c r="H187" s="17">
        <f>I187*1.2</f>
        <v>27.42</v>
      </c>
      <c r="I187" s="17">
        <v>22.85</v>
      </c>
    </row>
    <row r="188" spans="1:10" s="19" customFormat="1" ht="18.75" x14ac:dyDescent="0.25">
      <c r="A188" s="51"/>
      <c r="B188" s="15" t="s">
        <v>106</v>
      </c>
      <c r="C188" s="11" t="s">
        <v>7</v>
      </c>
      <c r="D188" s="28" t="s">
        <v>317</v>
      </c>
      <c r="E188" s="10" t="s">
        <v>5</v>
      </c>
      <c r="F188" s="17">
        <v>13.272</v>
      </c>
      <c r="G188" s="17">
        <v>11.06</v>
      </c>
      <c r="H188" s="17">
        <f>I188*1.2</f>
        <v>13.788</v>
      </c>
      <c r="I188" s="17">
        <v>11.49</v>
      </c>
    </row>
    <row r="189" spans="1:10" s="19" customFormat="1" ht="18.75" x14ac:dyDescent="0.25">
      <c r="A189" s="51"/>
      <c r="B189" s="59" t="s">
        <v>107</v>
      </c>
      <c r="C189" s="51" t="s">
        <v>7</v>
      </c>
      <c r="D189" s="28" t="s">
        <v>317</v>
      </c>
      <c r="E189" s="10" t="s">
        <v>5</v>
      </c>
      <c r="F189" s="17">
        <v>19.391999999999999</v>
      </c>
      <c r="G189" s="17">
        <v>16.16</v>
      </c>
      <c r="H189" s="17">
        <f>I189*1.2</f>
        <v>19.895999999999997</v>
      </c>
      <c r="I189" s="17">
        <v>16.579999999999998</v>
      </c>
    </row>
    <row r="190" spans="1:10" s="19" customFormat="1" ht="18.75" x14ac:dyDescent="0.25">
      <c r="A190" s="51"/>
      <c r="B190" s="59"/>
      <c r="C190" s="51"/>
      <c r="D190" s="28" t="s">
        <v>317</v>
      </c>
      <c r="E190" s="10" t="s">
        <v>10</v>
      </c>
      <c r="F190" s="17">
        <v>23.9</v>
      </c>
      <c r="G190" s="17">
        <v>19.920000000000002</v>
      </c>
      <c r="H190" s="17">
        <v>24.42</v>
      </c>
      <c r="I190" s="17">
        <v>20.350000000000001</v>
      </c>
    </row>
    <row r="191" spans="1:10" s="19" customFormat="1" ht="18.75" x14ac:dyDescent="0.25">
      <c r="A191" s="51"/>
      <c r="B191" s="59" t="s">
        <v>108</v>
      </c>
      <c r="C191" s="51" t="s">
        <v>109</v>
      </c>
      <c r="D191" s="30" t="s">
        <v>317</v>
      </c>
      <c r="E191" s="10" t="s">
        <v>5</v>
      </c>
      <c r="F191" s="17">
        <v>19.86</v>
      </c>
      <c r="G191" s="17">
        <v>16.55</v>
      </c>
      <c r="H191" s="17">
        <f>I191*1.2</f>
        <v>20.544</v>
      </c>
      <c r="I191" s="17">
        <v>17.12</v>
      </c>
    </row>
    <row r="192" spans="1:10" s="19" customFormat="1" ht="18.75" x14ac:dyDescent="0.25">
      <c r="A192" s="51"/>
      <c r="B192" s="59"/>
      <c r="C192" s="51"/>
      <c r="D192" s="30" t="s">
        <v>317</v>
      </c>
      <c r="E192" s="10" t="s">
        <v>10</v>
      </c>
      <c r="F192" s="17">
        <v>32.591999999999999</v>
      </c>
      <c r="G192" s="17">
        <v>27.16</v>
      </c>
      <c r="H192" s="17">
        <f>I192*1.2</f>
        <v>33.863999999999997</v>
      </c>
      <c r="I192" s="17">
        <v>28.22</v>
      </c>
    </row>
    <row r="193" spans="1:10" s="19" customFormat="1" ht="18.75" x14ac:dyDescent="0.25">
      <c r="A193" s="51"/>
      <c r="B193" s="15" t="s">
        <v>110</v>
      </c>
      <c r="C193" s="11" t="s">
        <v>7</v>
      </c>
      <c r="D193" s="28" t="s">
        <v>318</v>
      </c>
      <c r="E193" s="10" t="s">
        <v>10</v>
      </c>
      <c r="F193" s="17" t="s">
        <v>6</v>
      </c>
      <c r="G193" s="17">
        <v>11.3</v>
      </c>
      <c r="H193" s="17"/>
      <c r="I193" s="17">
        <v>11.3</v>
      </c>
    </row>
    <row r="194" spans="1:10" s="19" customFormat="1" ht="18.75" x14ac:dyDescent="0.25">
      <c r="A194" s="11">
        <v>84</v>
      </c>
      <c r="B194" s="8" t="s">
        <v>111</v>
      </c>
      <c r="C194" s="10" t="s">
        <v>24</v>
      </c>
      <c r="D194" s="12" t="s">
        <v>256</v>
      </c>
      <c r="E194" s="10" t="s">
        <v>5</v>
      </c>
      <c r="F194" s="17" t="s">
        <v>13</v>
      </c>
      <c r="G194" s="17">
        <v>7.4</v>
      </c>
      <c r="H194" s="17" t="s">
        <v>13</v>
      </c>
      <c r="I194" s="17">
        <v>7.6668957448463981</v>
      </c>
    </row>
    <row r="195" spans="1:10" s="19" customFormat="1" ht="18.75" x14ac:dyDescent="0.25">
      <c r="A195" s="51">
        <v>85</v>
      </c>
      <c r="B195" s="15" t="s">
        <v>173</v>
      </c>
      <c r="C195" s="53" t="s">
        <v>64</v>
      </c>
      <c r="D195" s="12" t="s">
        <v>319</v>
      </c>
      <c r="E195" s="10" t="s">
        <v>123</v>
      </c>
      <c r="F195" s="17">
        <v>22.53</v>
      </c>
      <c r="G195" s="17">
        <v>22.53</v>
      </c>
      <c r="H195" s="17">
        <v>23.13</v>
      </c>
      <c r="I195" s="17">
        <v>23.13</v>
      </c>
    </row>
    <row r="196" spans="1:10" s="19" customFormat="1" ht="18.75" x14ac:dyDescent="0.25">
      <c r="A196" s="51"/>
      <c r="B196" s="15" t="s">
        <v>173</v>
      </c>
      <c r="C196" s="53"/>
      <c r="D196" s="12" t="s">
        <v>319</v>
      </c>
      <c r="E196" s="10" t="s">
        <v>122</v>
      </c>
      <c r="F196" s="17">
        <v>35.25</v>
      </c>
      <c r="G196" s="17">
        <v>35.25</v>
      </c>
      <c r="H196" s="17">
        <v>35.99</v>
      </c>
      <c r="I196" s="17">
        <v>35.99</v>
      </c>
    </row>
    <row r="197" spans="1:10" s="19" customFormat="1" ht="18.75" x14ac:dyDescent="0.25">
      <c r="A197" s="51"/>
      <c r="B197" s="15" t="s">
        <v>173</v>
      </c>
      <c r="C197" s="53"/>
      <c r="D197" s="12" t="s">
        <v>319</v>
      </c>
      <c r="E197" s="10" t="s">
        <v>140</v>
      </c>
      <c r="F197" s="17">
        <v>21</v>
      </c>
      <c r="G197" s="17">
        <v>21</v>
      </c>
      <c r="H197" s="17">
        <v>21.76</v>
      </c>
      <c r="I197" s="17">
        <v>21.76</v>
      </c>
    </row>
    <row r="198" spans="1:10" s="19" customFormat="1" ht="18.75" x14ac:dyDescent="0.25">
      <c r="A198" s="51"/>
      <c r="B198" s="15" t="s">
        <v>173</v>
      </c>
      <c r="C198" s="53"/>
      <c r="D198" s="12" t="s">
        <v>320</v>
      </c>
      <c r="E198" s="10" t="s">
        <v>171</v>
      </c>
      <c r="F198" s="17">
        <v>23.22</v>
      </c>
      <c r="G198" s="17">
        <v>23.22</v>
      </c>
      <c r="H198" s="17">
        <v>24.27</v>
      </c>
      <c r="I198" s="17">
        <v>24.27</v>
      </c>
    </row>
    <row r="199" spans="1:10" s="19" customFormat="1" ht="18.75" x14ac:dyDescent="0.25">
      <c r="A199" s="51"/>
      <c r="B199" s="15" t="s">
        <v>173</v>
      </c>
      <c r="C199" s="53"/>
      <c r="D199" s="12" t="s">
        <v>319</v>
      </c>
      <c r="E199" s="12" t="s">
        <v>125</v>
      </c>
      <c r="F199" s="17">
        <v>15.23</v>
      </c>
      <c r="G199" s="17">
        <v>15.23</v>
      </c>
      <c r="H199" s="17">
        <v>15.74</v>
      </c>
      <c r="I199" s="17">
        <v>15.74</v>
      </c>
    </row>
    <row r="200" spans="1:10" s="19" customFormat="1" ht="18.75" x14ac:dyDescent="0.25">
      <c r="A200" s="51">
        <v>86</v>
      </c>
      <c r="B200" s="15" t="s">
        <v>112</v>
      </c>
      <c r="C200" s="51" t="s">
        <v>24</v>
      </c>
      <c r="D200" s="28" t="s">
        <v>321</v>
      </c>
      <c r="E200" s="10" t="s">
        <v>5</v>
      </c>
      <c r="F200" s="17">
        <v>19.510000000000002</v>
      </c>
      <c r="G200" s="17">
        <v>19.510000000000002</v>
      </c>
      <c r="H200" s="17">
        <v>20.2</v>
      </c>
      <c r="I200" s="17">
        <v>20.2</v>
      </c>
    </row>
    <row r="201" spans="1:10" s="19" customFormat="1" ht="18.75" x14ac:dyDescent="0.25">
      <c r="A201" s="51"/>
      <c r="B201" s="15" t="s">
        <v>112</v>
      </c>
      <c r="C201" s="51"/>
      <c r="D201" s="28" t="s">
        <v>299</v>
      </c>
      <c r="E201" s="10" t="s">
        <v>10</v>
      </c>
      <c r="F201" s="17">
        <v>25.09</v>
      </c>
      <c r="G201" s="17">
        <v>25.09</v>
      </c>
      <c r="H201" s="17">
        <v>26.03</v>
      </c>
      <c r="I201" s="17">
        <v>26.03</v>
      </c>
    </row>
    <row r="202" spans="1:10" s="19" customFormat="1" ht="18.75" x14ac:dyDescent="0.25">
      <c r="A202" s="11">
        <v>87</v>
      </c>
      <c r="B202" s="15" t="s">
        <v>113</v>
      </c>
      <c r="C202" s="10" t="s">
        <v>14</v>
      </c>
      <c r="D202" s="12" t="s">
        <v>257</v>
      </c>
      <c r="E202" s="10" t="s">
        <v>5</v>
      </c>
      <c r="F202" s="17">
        <v>12.17</v>
      </c>
      <c r="G202" s="17">
        <v>12.17</v>
      </c>
      <c r="H202" s="17">
        <v>12.55</v>
      </c>
      <c r="I202" s="17">
        <v>12.55</v>
      </c>
    </row>
    <row r="203" spans="1:10" s="19" customFormat="1" ht="18.75" x14ac:dyDescent="0.3">
      <c r="A203" s="51">
        <v>88</v>
      </c>
      <c r="B203" s="15" t="s">
        <v>114</v>
      </c>
      <c r="C203" s="51" t="s">
        <v>115</v>
      </c>
      <c r="D203" s="27" t="s">
        <v>234</v>
      </c>
      <c r="E203" s="10" t="s">
        <v>5</v>
      </c>
      <c r="F203" s="17">
        <v>22.4</v>
      </c>
      <c r="G203" s="17">
        <v>22.4</v>
      </c>
      <c r="H203" s="17">
        <v>23.6</v>
      </c>
      <c r="I203" s="17">
        <v>23.6</v>
      </c>
    </row>
    <row r="204" spans="1:10" s="19" customFormat="1" ht="18.75" x14ac:dyDescent="0.3">
      <c r="A204" s="51"/>
      <c r="B204" s="15" t="s">
        <v>114</v>
      </c>
      <c r="C204" s="51"/>
      <c r="D204" s="27" t="s">
        <v>234</v>
      </c>
      <c r="E204" s="10" t="s">
        <v>10</v>
      </c>
      <c r="F204" s="17">
        <v>18.28</v>
      </c>
      <c r="G204" s="17">
        <v>18.28</v>
      </c>
      <c r="H204" s="17">
        <v>19.260000000000002</v>
      </c>
      <c r="I204" s="17">
        <v>19.260000000000002</v>
      </c>
    </row>
    <row r="205" spans="1:10" s="19" customFormat="1" ht="18.75" x14ac:dyDescent="0.3">
      <c r="A205" s="11">
        <v>89</v>
      </c>
      <c r="B205" s="15" t="s">
        <v>116</v>
      </c>
      <c r="C205" s="11" t="s">
        <v>24</v>
      </c>
      <c r="D205" s="27" t="s">
        <v>235</v>
      </c>
      <c r="E205" s="10" t="s">
        <v>5</v>
      </c>
      <c r="F205" s="17">
        <v>18.71</v>
      </c>
      <c r="G205" s="17">
        <v>18.71</v>
      </c>
      <c r="H205" s="17">
        <v>19.46</v>
      </c>
      <c r="I205" s="17">
        <f>H205</f>
        <v>19.46</v>
      </c>
    </row>
    <row r="206" spans="1:10" s="19" customFormat="1" ht="18.75" x14ac:dyDescent="0.3">
      <c r="A206" s="11">
        <v>90</v>
      </c>
      <c r="B206" s="8" t="s">
        <v>117</v>
      </c>
      <c r="C206" s="10" t="s">
        <v>20</v>
      </c>
      <c r="D206" s="27" t="s">
        <v>236</v>
      </c>
      <c r="E206" s="10" t="s">
        <v>10</v>
      </c>
      <c r="F206" s="17" t="s">
        <v>6</v>
      </c>
      <c r="G206" s="17">
        <v>9.9600000000000009</v>
      </c>
      <c r="H206" s="17" t="s">
        <v>6</v>
      </c>
      <c r="I206" s="17">
        <v>10.46</v>
      </c>
    </row>
    <row r="207" spans="1:10" s="19" customFormat="1" ht="18.75" x14ac:dyDescent="0.25">
      <c r="A207" s="11">
        <v>91</v>
      </c>
      <c r="B207" s="8" t="s">
        <v>118</v>
      </c>
      <c r="C207" s="10" t="s">
        <v>14</v>
      </c>
      <c r="D207" s="12" t="s">
        <v>298</v>
      </c>
      <c r="E207" s="10" t="s">
        <v>5</v>
      </c>
      <c r="F207" s="17" t="s">
        <v>6</v>
      </c>
      <c r="G207" s="17">
        <v>6.72</v>
      </c>
      <c r="H207" s="17" t="s">
        <v>6</v>
      </c>
      <c r="I207" s="17">
        <v>7.08</v>
      </c>
    </row>
    <row r="208" spans="1:10" s="19" customFormat="1" ht="18.75" x14ac:dyDescent="0.25">
      <c r="A208" s="34">
        <v>92</v>
      </c>
      <c r="B208" s="8" t="s">
        <v>119</v>
      </c>
      <c r="C208" s="35" t="s">
        <v>9</v>
      </c>
      <c r="D208" s="36" t="s">
        <v>297</v>
      </c>
      <c r="E208" s="36" t="s">
        <v>165</v>
      </c>
      <c r="F208" s="33" t="s">
        <v>6</v>
      </c>
      <c r="G208" s="33">
        <v>3.82</v>
      </c>
      <c r="H208" s="33" t="s">
        <v>6</v>
      </c>
      <c r="I208" s="33">
        <v>3.94</v>
      </c>
    </row>
    <row r="209" spans="1:9" ht="27.75" customHeight="1" x14ac:dyDescent="0.3">
      <c r="A209" s="43">
        <v>93</v>
      </c>
      <c r="B209" s="44" t="s">
        <v>323</v>
      </c>
      <c r="C209" s="45" t="s">
        <v>24</v>
      </c>
      <c r="D209" s="5" t="s">
        <v>324</v>
      </c>
      <c r="E209" s="5" t="s">
        <v>165</v>
      </c>
      <c r="F209" s="5" t="s">
        <v>13</v>
      </c>
      <c r="G209" s="5">
        <v>5.79</v>
      </c>
      <c r="H209" s="5" t="s">
        <v>13</v>
      </c>
      <c r="I209" s="5">
        <v>5.79</v>
      </c>
    </row>
    <row r="210" spans="1:9" ht="63" customHeight="1" x14ac:dyDescent="0.3">
      <c r="A210" s="43">
        <v>94</v>
      </c>
      <c r="B210" s="49" t="s">
        <v>325</v>
      </c>
      <c r="C210" s="45" t="s">
        <v>24</v>
      </c>
      <c r="D210" s="5" t="s">
        <v>326</v>
      </c>
      <c r="E210" s="5" t="s">
        <v>5</v>
      </c>
      <c r="F210" s="5" t="s">
        <v>13</v>
      </c>
      <c r="G210" s="5" t="s">
        <v>13</v>
      </c>
      <c r="H210" s="5">
        <v>32.159999999999997</v>
      </c>
      <c r="I210" s="5">
        <v>38.590000000000003</v>
      </c>
    </row>
    <row r="211" spans="1:9" ht="34.5" hidden="1" customHeight="1" x14ac:dyDescent="0.35">
      <c r="A211" s="20"/>
      <c r="B211" s="24" t="s">
        <v>145</v>
      </c>
      <c r="C211" s="25"/>
      <c r="D211" s="25"/>
      <c r="E211" s="25"/>
      <c r="F211" s="25"/>
      <c r="G211" s="25"/>
      <c r="H211" s="25"/>
      <c r="I211" s="25" t="s">
        <v>146</v>
      </c>
    </row>
    <row r="212" spans="1:9" ht="23.25" hidden="1" x14ac:dyDescent="0.35">
      <c r="A212" s="20"/>
      <c r="B212" s="24"/>
      <c r="C212" s="23"/>
      <c r="D212" s="22"/>
      <c r="E212" s="23"/>
      <c r="F212" s="22"/>
      <c r="G212" s="22"/>
      <c r="H212" s="22"/>
      <c r="I212" s="25"/>
    </row>
    <row r="213" spans="1:9" ht="23.25" hidden="1" x14ac:dyDescent="0.35">
      <c r="A213" s="20"/>
      <c r="B213" s="24"/>
      <c r="C213" s="23"/>
      <c r="D213" s="22"/>
      <c r="E213" s="23"/>
      <c r="F213" s="22"/>
      <c r="G213" s="22"/>
      <c r="H213" s="22"/>
      <c r="I213" s="25"/>
    </row>
    <row r="214" spans="1:9" ht="23.25" hidden="1" x14ac:dyDescent="0.35">
      <c r="A214" s="20"/>
      <c r="B214" s="24" t="s">
        <v>144</v>
      </c>
      <c r="C214" s="23"/>
      <c r="D214" s="22"/>
      <c r="E214" s="23"/>
      <c r="F214" s="22"/>
      <c r="G214" s="22"/>
      <c r="H214" s="22"/>
      <c r="I214" s="25" t="s">
        <v>21</v>
      </c>
    </row>
    <row r="215" spans="1:9" ht="23.25" hidden="1" x14ac:dyDescent="0.35">
      <c r="A215" s="20"/>
      <c r="B215" s="24"/>
      <c r="C215" s="23"/>
      <c r="D215" s="22"/>
      <c r="E215" s="23"/>
      <c r="F215" s="22"/>
      <c r="G215" s="22"/>
      <c r="H215" s="22"/>
      <c r="I215" s="25"/>
    </row>
    <row r="216" spans="1:9" ht="23.25" hidden="1" x14ac:dyDescent="0.35">
      <c r="A216" s="20"/>
      <c r="B216" s="24"/>
      <c r="C216" s="23"/>
      <c r="D216" s="22"/>
      <c r="E216" s="23"/>
      <c r="F216" s="22"/>
      <c r="G216" s="22"/>
      <c r="H216" s="22"/>
      <c r="I216" s="25"/>
    </row>
    <row r="217" spans="1:9" x14ac:dyDescent="0.35">
      <c r="A217" s="20"/>
      <c r="B217" s="21"/>
      <c r="C217" s="23"/>
      <c r="D217" s="22"/>
      <c r="E217" s="23"/>
      <c r="F217" s="22"/>
      <c r="G217" s="22"/>
      <c r="H217" s="22"/>
      <c r="I217" s="22"/>
    </row>
    <row r="218" spans="1:9" x14ac:dyDescent="0.35">
      <c r="A218" s="20"/>
      <c r="B218" s="21"/>
      <c r="C218" s="23"/>
      <c r="D218" s="22"/>
      <c r="E218" s="23"/>
      <c r="F218" s="22"/>
      <c r="G218" s="22"/>
      <c r="H218" s="22"/>
      <c r="I218" s="22"/>
    </row>
  </sheetData>
  <autoFilter ref="A5:I211"/>
  <customSheetViews>
    <customSheetView guid="{9ED290BE-DD4F-4A9D-8FB2-9DEA7E1652FC}" scale="60" fitToPage="1" showAutoFilter="1" hiddenRows="1">
      <selection activeCell="N23" sqref="N23"/>
      <pageMargins left="0.70866141732283472" right="0.70866141732283472" top="0.74803149606299213" bottom="0.74803149606299213" header="0.31496062992125984" footer="0.31496062992125984"/>
      <pageSetup paperSize="9" scale="42" fitToHeight="5" orientation="landscape" r:id="rId1"/>
      <autoFilter ref="A5:I211"/>
    </customSheetView>
    <customSheetView guid="{60CCD3B7-6C59-4BDE-B9A5-830D5269135E}" scale="60" fitToPage="1" showAutoFilter="1" hiddenRows="1" topLeftCell="A168">
      <selection activeCell="A208" sqref="A208"/>
      <pageMargins left="0.7" right="0.7" top="0.75" bottom="0.75" header="0.3" footer="0.3"/>
      <pageSetup paperSize="9" scale="34" orientation="landscape" r:id="rId2"/>
      <autoFilter ref="A5:I207"/>
    </customSheetView>
    <customSheetView guid="{DB645B40-02CA-4172-8AB1-1370270C56A6}" scale="60" showPageBreaks="1" fitToPage="1" filter="1" showAutoFilter="1" hiddenRows="1" hiddenColumns="1" topLeftCell="C2">
      <selection activeCell="U33" sqref="U33"/>
      <pageMargins left="0.7" right="0.7" top="0.75" bottom="0.75" header="0.3" footer="0.3"/>
      <pageSetup paperSize="9" scale="30" orientation="landscape" r:id="rId3"/>
      <autoFilter ref="A8:R213">
        <filterColumn colId="2">
          <filters>
            <filter val="Мосейкина Д.С."/>
          </filters>
        </filterColumn>
      </autoFilter>
    </customSheetView>
    <customSheetView guid="{8C7317D4-A25C-4120-AB02-ACD66FB6AFD9}" scale="70" showPageBreaks="1" fitToPage="1" filter="1" showAutoFilter="1" hiddenColumns="1">
      <pane xSplit="2" ySplit="19" topLeftCell="D130" activePane="bottomRight" state="frozen"/>
      <selection pane="bottomRight" activeCell="K139" sqref="K139"/>
      <pageMargins left="0.7" right="0.7" top="0.75" bottom="0.75" header="0.3" footer="0.3"/>
      <pageSetup paperSize="9" scale="23" fitToHeight="0" orientation="portrait" r:id="rId4"/>
      <autoFilter ref="D3:F223">
        <filterColumn colId="0">
          <filters>
            <filter val="Мосейкина Д.С."/>
          </filters>
        </filterColumn>
      </autoFilter>
    </customSheetView>
    <customSheetView guid="{1F6722BF-8617-4583-BA8D-0FC460E1AAE5}" scale="70" showPageBreaks="1" fitToPage="1" filter="1" showAutoFilter="1" hiddenColumns="1">
      <pane xSplit="2" ySplit="7" topLeftCell="C59" activePane="bottomRight" state="frozen"/>
      <selection pane="bottomRight" activeCell="I197" sqref="I197"/>
      <pageMargins left="0.7" right="0.7" top="0.75" bottom="0.75" header="0.3" footer="0.3"/>
      <pageSetup paperSize="9" scale="36" orientation="landscape" r:id="rId5"/>
      <autoFilter ref="D3:F223">
        <filterColumn colId="0">
          <filters>
            <filter val="Малова И.П."/>
          </filters>
        </filterColumn>
      </autoFilter>
    </customSheetView>
    <customSheetView guid="{CB597C20-69DE-4BAC-B55A-7283CE838843}" scale="60" fitToPage="1" showAutoFilter="1" hiddenRows="1" hiddenColumns="1">
      <selection activeCell="D41" sqref="D41"/>
      <pageMargins left="0.25" right="0.25" top="0.75" bottom="0.75" header="0.3" footer="0.3"/>
      <pageSetup paperSize="9" scale="10" orientation="landscape" r:id="rId6"/>
      <autoFilter ref="A6:AQ210"/>
    </customSheetView>
    <customSheetView guid="{B916B63F-5445-49E5-9453-290AC1EFB09F}" scale="60" showPageBreaks="1" fitToPage="1" hiddenRows="1">
      <selection activeCell="B82" sqref="B82"/>
      <pageMargins left="0.7" right="0.7" top="0.75" bottom="0.75" header="0.3" footer="0.3"/>
      <pageSetup paperSize="9" scale="15" orientation="portrait" r:id="rId7"/>
    </customSheetView>
    <customSheetView guid="{60514ACA-AB72-4BD7-8628-437897652D21}" scale="60" fitToPage="1" showAutoFilter="1" hiddenRows="1" topLeftCell="A181">
      <selection activeCell="F210" sqref="F210:G210"/>
      <pageMargins left="0.7" right="0.7" top="0.75" bottom="0.75" header="0.3" footer="0.3"/>
      <pageSetup paperSize="9" scale="34" orientation="landscape" r:id="rId8"/>
      <autoFilter ref="A5:I211"/>
    </customSheetView>
  </customSheetViews>
  <mergeCells count="126">
    <mergeCell ref="H124:H125"/>
    <mergeCell ref="I124:I125"/>
    <mergeCell ref="H126:H127"/>
    <mergeCell ref="I126:I127"/>
    <mergeCell ref="H128:H129"/>
    <mergeCell ref="I128:I129"/>
    <mergeCell ref="A107:A108"/>
    <mergeCell ref="A32:A33"/>
    <mergeCell ref="A19:A20"/>
    <mergeCell ref="A91:A94"/>
    <mergeCell ref="C91:C94"/>
    <mergeCell ref="A85:A87"/>
    <mergeCell ref="A124:A138"/>
    <mergeCell ref="A58:A60"/>
    <mergeCell ref="A71:A72"/>
    <mergeCell ref="A63:A64"/>
    <mergeCell ref="C63:C64"/>
    <mergeCell ref="C65:C66"/>
    <mergeCell ref="C67:C68"/>
    <mergeCell ref="A97:A98"/>
    <mergeCell ref="A95:A96"/>
    <mergeCell ref="A88:A89"/>
    <mergeCell ref="A82:A84"/>
    <mergeCell ref="C32:C33"/>
    <mergeCell ref="C29:C30"/>
    <mergeCell ref="C50:C51"/>
    <mergeCell ref="B3:B4"/>
    <mergeCell ref="C8:C9"/>
    <mergeCell ref="D3:D4"/>
    <mergeCell ref="E3:E4"/>
    <mergeCell ref="C22:C23"/>
    <mergeCell ref="C19:C20"/>
    <mergeCell ref="C36:C37"/>
    <mergeCell ref="C27:C28"/>
    <mergeCell ref="C34:C35"/>
    <mergeCell ref="C46:C47"/>
    <mergeCell ref="C48:C49"/>
    <mergeCell ref="A200:A201"/>
    <mergeCell ref="A203:A204"/>
    <mergeCell ref="A177:A178"/>
    <mergeCell ref="A175:A176"/>
    <mergeCell ref="A167:A169"/>
    <mergeCell ref="A163:A166"/>
    <mergeCell ref="A161:A162"/>
    <mergeCell ref="A155:A156"/>
    <mergeCell ref="A187:A193"/>
    <mergeCell ref="A170:A171"/>
    <mergeCell ref="A195:A199"/>
    <mergeCell ref="A182:A183"/>
    <mergeCell ref="A180:A181"/>
    <mergeCell ref="A173:A174"/>
    <mergeCell ref="A184:A185"/>
    <mergeCell ref="A104:A105"/>
    <mergeCell ref="A109:A110"/>
    <mergeCell ref="C69:C70"/>
    <mergeCell ref="C102:C103"/>
    <mergeCell ref="A36:A42"/>
    <mergeCell ref="A43:A45"/>
    <mergeCell ref="A46:A47"/>
    <mergeCell ref="A50:A53"/>
    <mergeCell ref="C85:C86"/>
    <mergeCell ref="C88:C89"/>
    <mergeCell ref="C76:C77"/>
    <mergeCell ref="A69:A70"/>
    <mergeCell ref="A65:A66"/>
    <mergeCell ref="A61:A62"/>
    <mergeCell ref="C58:C60"/>
    <mergeCell ref="C56:C57"/>
    <mergeCell ref="A34:A35"/>
    <mergeCell ref="A76:A77"/>
    <mergeCell ref="C116:C117"/>
    <mergeCell ref="C112:C113"/>
    <mergeCell ref="A73:A75"/>
    <mergeCell ref="A67:A68"/>
    <mergeCell ref="C167:C169"/>
    <mergeCell ref="C184:C185"/>
    <mergeCell ref="C175:C176"/>
    <mergeCell ref="C161:C162"/>
    <mergeCell ref="C163:C166"/>
    <mergeCell ref="C155:C156"/>
    <mergeCell ref="C43:C44"/>
    <mergeCell ref="C173:C174"/>
    <mergeCell ref="C170:C171"/>
    <mergeCell ref="C109:C110"/>
    <mergeCell ref="C107:C108"/>
    <mergeCell ref="C97:C98"/>
    <mergeCell ref="C104:C105"/>
    <mergeCell ref="C71:C72"/>
    <mergeCell ref="C73:C74"/>
    <mergeCell ref="C54:C55"/>
    <mergeCell ref="C61:C62"/>
    <mergeCell ref="A48:A49"/>
    <mergeCell ref="C200:C201"/>
    <mergeCell ref="C203:C204"/>
    <mergeCell ref="B189:B190"/>
    <mergeCell ref="C189:C190"/>
    <mergeCell ref="B191:B192"/>
    <mergeCell ref="C191:C192"/>
    <mergeCell ref="C177:C178"/>
    <mergeCell ref="C180:C181"/>
    <mergeCell ref="C182:C183"/>
    <mergeCell ref="C195:C199"/>
    <mergeCell ref="A145:A153"/>
    <mergeCell ref="A139:A140"/>
    <mergeCell ref="A116:A117"/>
    <mergeCell ref="B2:I2"/>
    <mergeCell ref="C95:C96"/>
    <mergeCell ref="A120:A123"/>
    <mergeCell ref="C10:C11"/>
    <mergeCell ref="A8:A11"/>
    <mergeCell ref="A27:A30"/>
    <mergeCell ref="D56:D57"/>
    <mergeCell ref="F3:G3"/>
    <mergeCell ref="H3:I3"/>
    <mergeCell ref="A3:A4"/>
    <mergeCell ref="C3:C4"/>
    <mergeCell ref="C82:C84"/>
    <mergeCell ref="C13:C14"/>
    <mergeCell ref="A13:A16"/>
    <mergeCell ref="A22:A23"/>
    <mergeCell ref="A101:A103"/>
    <mergeCell ref="C141:C142"/>
    <mergeCell ref="C139:C140"/>
    <mergeCell ref="A112:A113"/>
    <mergeCell ref="A141:A144"/>
    <mergeCell ref="A54:A57"/>
  </mergeCells>
  <pageMargins left="0.70866141732283472" right="0.70866141732283472" top="0.74803149606299213" bottom="0.74803149606299213" header="0.31496062992125984" footer="0.31496062992125984"/>
  <pageSetup paperSize="9" scale="42" fitToHeight="5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ВС и ВО на 2021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Пахомова</dc:creator>
  <cp:lastModifiedBy>NachVSVO</cp:lastModifiedBy>
  <cp:lastPrinted>2020-12-21T11:26:29Z</cp:lastPrinted>
  <dcterms:created xsi:type="dcterms:W3CDTF">2018-12-12T11:31:12Z</dcterms:created>
  <dcterms:modified xsi:type="dcterms:W3CDTF">2021-07-01T10:00:15Z</dcterms:modified>
</cp:coreProperties>
</file>